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1d3c4344af73d75/Documents/UCL/Family financial resources/"/>
    </mc:Choice>
  </mc:AlternateContent>
  <xr:revisionPtr revIDLastSave="29" documentId="8_{893D534F-0155-4F00-9A71-2E7FAF93097A}" xr6:coauthVersionLast="47" xr6:coauthVersionMax="47" xr10:uidLastSave="{BB341101-9CD0-4D80-8944-D8F3BF9EF58D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Sheet1!$A$1:$I$75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3" i="1" l="1"/>
  <c r="F38" i="1"/>
  <c r="F37" i="1"/>
  <c r="G39" i="1" l="1"/>
  <c r="E35" i="1"/>
  <c r="F35" i="1"/>
  <c r="G35" i="1" l="1"/>
  <c r="G40" i="1" s="1"/>
  <c r="F61" i="1"/>
  <c r="G61" i="1" s="1"/>
  <c r="E54" i="1"/>
  <c r="G54" i="1" s="1"/>
  <c r="G42" i="1" l="1"/>
  <c r="G44" i="1" s="1"/>
  <c r="G62" i="1"/>
</calcChain>
</file>

<file path=xl/sharedStrings.xml><?xml version="1.0" encoding="utf-8"?>
<sst xmlns="http://schemas.openxmlformats.org/spreadsheetml/2006/main" count="77" uniqueCount="71">
  <si>
    <t>Name:</t>
  </si>
  <si>
    <t>UCAS ID:</t>
  </si>
  <si>
    <t>Programme:</t>
  </si>
  <si>
    <t>Assets</t>
  </si>
  <si>
    <t>Income</t>
  </si>
  <si>
    <t>Liabilities</t>
  </si>
  <si>
    <t>Expenses</t>
  </si>
  <si>
    <t xml:space="preserve"> - No Pay Leave Deduction</t>
  </si>
  <si>
    <t xml:space="preserve"> - Rent</t>
  </si>
  <si>
    <t xml:space="preserve"> - Management Fee</t>
  </si>
  <si>
    <t xml:space="preserve"> - Gas</t>
  </si>
  <si>
    <t xml:space="preserve"> - Electricity</t>
  </si>
  <si>
    <t xml:space="preserve"> - Water</t>
  </si>
  <si>
    <t xml:space="preserve"> - Cost supporting parents</t>
  </si>
  <si>
    <t>Mortgages</t>
  </si>
  <si>
    <t>Loans</t>
  </si>
  <si>
    <t>Credit Card Debts</t>
  </si>
  <si>
    <t xml:space="preserve"> - Salary</t>
  </si>
  <si>
    <t>In Total</t>
  </si>
  <si>
    <t xml:space="preserve"> - Helper's salary</t>
  </si>
  <si>
    <t>Net</t>
  </si>
  <si>
    <t>Property (Estimated value)</t>
  </si>
  <si>
    <t>Shares</t>
  </si>
  <si>
    <t>Cash &amp; bank balances</t>
  </si>
  <si>
    <t>HK$ per month</t>
  </si>
  <si>
    <t>HK$</t>
  </si>
  <si>
    <t>Family Financial Resources.</t>
  </si>
  <si>
    <t>father</t>
  </si>
  <si>
    <t>mother</t>
  </si>
  <si>
    <t xml:space="preserve">  -Other</t>
  </si>
  <si>
    <t xml:space="preserve"> - Insurance premiums</t>
  </si>
  <si>
    <t xml:space="preserve"> - Tax (salary tax) </t>
  </si>
  <si>
    <t>Remarks</t>
  </si>
  <si>
    <t xml:space="preserve"> - Provident Fund </t>
  </si>
  <si>
    <t xml:space="preserve"> - Own family living expenses</t>
  </si>
  <si>
    <t xml:space="preserve"> - Loan repayment -housing</t>
  </si>
  <si>
    <t xml:space="preserve"> - Loan repayment -credit cards</t>
  </si>
  <si>
    <t xml:space="preserve"> - Loan repayment -others</t>
  </si>
  <si>
    <r>
      <t xml:space="preserve">As at </t>
    </r>
    <r>
      <rPr>
        <sz val="10"/>
        <rFont val="Arial"/>
        <family val="2"/>
      </rPr>
      <t>[</t>
    </r>
    <r>
      <rPr>
        <i/>
        <sz val="10"/>
        <rFont val="Arial"/>
        <family val="2"/>
      </rPr>
      <t>dd/mm/yyyy]</t>
    </r>
  </si>
  <si>
    <r>
      <t>Years:</t>
    </r>
    <r>
      <rPr>
        <b/>
        <sz val="8"/>
        <rFont val="Arial"/>
        <family val="2"/>
      </rPr>
      <t>3 or 4 years?</t>
    </r>
  </si>
  <si>
    <t>Annual Tution fee:</t>
  </si>
  <si>
    <t>Scholarship:</t>
  </si>
  <si>
    <t>Job description/title:</t>
  </si>
  <si>
    <t xml:space="preserve"> - Telephone and internet services</t>
  </si>
  <si>
    <t>Home Address:</t>
  </si>
  <si>
    <t>UCL Student No:</t>
  </si>
  <si>
    <t xml:space="preserve">    £</t>
  </si>
  <si>
    <t>Number of siblings studying overseas?.................................</t>
  </si>
  <si>
    <t>-  Cost of supporting other children - LOCALLY</t>
  </si>
  <si>
    <t>-  Cost of other children studying - OVERSEAS</t>
  </si>
  <si>
    <t>Number of siblings studying locally?.................................</t>
  </si>
  <si>
    <r>
      <t xml:space="preserve">Tuition fees: From </t>
    </r>
    <r>
      <rPr>
        <b/>
        <sz val="10"/>
        <rFont val="Calibri"/>
        <family val="2"/>
      </rPr>
      <t xml:space="preserve">£26,2000 to £38,300++ </t>
    </r>
  </si>
  <si>
    <t>Check and update exchange rate when completing form</t>
  </si>
  <si>
    <t xml:space="preserve"> Return airfare (HKD12,000)</t>
  </si>
  <si>
    <t>Important Notes:</t>
  </si>
  <si>
    <t>1.</t>
  </si>
  <si>
    <t>2.</t>
  </si>
  <si>
    <t xml:space="preserve">The above expense categories are for guidance only.  There may be other significant expenditures which may have an impact on your family budget and the decision to study abroad.                                                                                                  </t>
  </si>
  <si>
    <t xml:space="preserve">Cost of studying abroad and airfares quoted are for indication only and actual costs may exceed the figures shown above.                               </t>
  </si>
  <si>
    <t>3.</t>
  </si>
  <si>
    <t>Tution fees exceed the scholarship award and the difference must be taken into account in the financial budget.</t>
  </si>
  <si>
    <t>4.</t>
  </si>
  <si>
    <t>5.</t>
  </si>
  <si>
    <r>
      <t xml:space="preserve">Applicants must consider how the </t>
    </r>
    <r>
      <rPr>
        <sz val="10"/>
        <color rgb="FFFF0000"/>
        <rFont val="Arial"/>
        <family val="2"/>
      </rPr>
      <t>DEFICIT</t>
    </r>
    <r>
      <rPr>
        <sz val="10"/>
        <rFont val="Arial"/>
        <family val="2"/>
      </rPr>
      <t xml:space="preserve"> will be funded or resolved.</t>
    </r>
  </si>
  <si>
    <r>
      <rPr>
        <b/>
        <sz val="10"/>
        <color rgb="FF00B050"/>
        <rFont val="Arial"/>
        <family val="2"/>
      </rPr>
      <t>SURPLUS</t>
    </r>
    <r>
      <rPr>
        <b/>
        <sz val="10"/>
        <rFont val="Arial"/>
        <family val="2"/>
      </rPr>
      <t>(</t>
    </r>
    <r>
      <rPr>
        <b/>
        <sz val="10"/>
        <color rgb="FFFF0000"/>
        <rFont val="Arial"/>
        <family val="2"/>
      </rPr>
      <t>DEFICIT</t>
    </r>
    <r>
      <rPr>
        <b/>
        <sz val="10"/>
        <rFont val="Arial"/>
        <family val="2"/>
      </rPr>
      <t>)</t>
    </r>
  </si>
  <si>
    <t xml:space="preserve">   Support for studying abroad: £14,000pa</t>
  </si>
  <si>
    <r>
      <t xml:space="preserve">Applications which show a comfortable </t>
    </r>
    <r>
      <rPr>
        <b/>
        <sz val="10"/>
        <color rgb="FF00B050"/>
        <rFont val="Arial"/>
        <family val="2"/>
      </rPr>
      <t xml:space="preserve">SURPLUS </t>
    </r>
    <r>
      <rPr>
        <sz val="10"/>
        <rFont val="Arial"/>
        <family val="2"/>
      </rPr>
      <t>should carefully consider whether they are in financial need for this purpose.</t>
    </r>
  </si>
  <si>
    <t>vl Jan2024</t>
  </si>
  <si>
    <t>How much does it cost to study at UCL? | UCL Scholarships and funding - UCL – University College London</t>
  </si>
  <si>
    <t>Undergraduate fees for 2023 to 2024 | Students - UCL – University College London</t>
  </si>
  <si>
    <t>£31,100pa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</si>
</sst>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6">
    <font>
      <sz val="10"/>
      <name val="Arial"/>
      <charset val="136"/>
    </font>
    <font>
      <sz val="10"/>
      <name val="Arial"/>
      <charset val="136"/>
    </font>
    <font>
      <sz val="8"/>
      <name val="Arial"/>
      <charset val="136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</font>
    <font>
      <u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00">
    <xf numFmtId="0" fontId="0" fillId="0" borderId="0" xfId="0"/>
    <xf numFmtId="49" fontId="0" fillId="0" borderId="0" xfId="0" applyNumberFormat="1"/>
    <xf numFmtId="49" fontId="3" fillId="0" borderId="0" xfId="0" applyNumberFormat="1" applyFont="1"/>
    <xf numFmtId="0" fontId="3" fillId="0" borderId="0" xfId="0" applyFont="1"/>
    <xf numFmtId="49" fontId="4" fillId="0" borderId="0" xfId="0" applyNumberFormat="1" applyFont="1"/>
    <xf numFmtId="49" fontId="0" fillId="0" borderId="1" xfId="0" applyNumberFormat="1" applyBorder="1"/>
    <xf numFmtId="0" fontId="0" fillId="0" borderId="2" xfId="0" applyBorder="1"/>
    <xf numFmtId="49" fontId="3" fillId="0" borderId="1" xfId="0" applyNumberFormat="1" applyFont="1" applyBorder="1"/>
    <xf numFmtId="49" fontId="3" fillId="0" borderId="3" xfId="0" applyNumberFormat="1" applyFont="1" applyBorder="1" applyAlignment="1">
      <alignment wrapText="1"/>
    </xf>
    <xf numFmtId="0" fontId="3" fillId="0" borderId="4" xfId="0" applyFont="1" applyBorder="1"/>
    <xf numFmtId="49" fontId="3" fillId="0" borderId="5" xfId="0" applyNumberFormat="1" applyFont="1" applyBorder="1" applyAlignment="1">
      <alignment wrapText="1"/>
    </xf>
    <xf numFmtId="0" fontId="3" fillId="0" borderId="6" xfId="0" applyFont="1" applyBorder="1"/>
    <xf numFmtId="49" fontId="5" fillId="0" borderId="7" xfId="0" applyNumberFormat="1" applyFont="1" applyBorder="1"/>
    <xf numFmtId="0" fontId="5" fillId="0" borderId="8" xfId="0" applyFont="1" applyBorder="1"/>
    <xf numFmtId="0" fontId="5" fillId="0" borderId="0" xfId="0" applyFont="1"/>
    <xf numFmtId="165" fontId="0" fillId="0" borderId="0" xfId="1" applyNumberFormat="1" applyFont="1" applyAlignment="1">
      <alignment horizontal="right"/>
    </xf>
    <xf numFmtId="165" fontId="0" fillId="0" borderId="0" xfId="1" applyNumberFormat="1" applyFont="1" applyAlignment="1">
      <alignment horizontal="center"/>
    </xf>
    <xf numFmtId="165" fontId="5" fillId="0" borderId="8" xfId="1" applyNumberFormat="1" applyFont="1" applyBorder="1" applyAlignment="1">
      <alignment horizontal="right"/>
    </xf>
    <xf numFmtId="165" fontId="5" fillId="0" borderId="9" xfId="1" applyNumberFormat="1" applyFont="1" applyBorder="1" applyAlignment="1">
      <alignment horizontal="right"/>
    </xf>
    <xf numFmtId="165" fontId="0" fillId="0" borderId="2" xfId="1" applyNumberFormat="1" applyFont="1" applyBorder="1" applyAlignment="1">
      <alignment horizontal="right"/>
    </xf>
    <xf numFmtId="165" fontId="0" fillId="0" borderId="10" xfId="1" applyNumberFormat="1" applyFont="1" applyBorder="1" applyAlignment="1">
      <alignment horizontal="right"/>
    </xf>
    <xf numFmtId="165" fontId="0" fillId="0" borderId="2" xfId="1" applyNumberFormat="1" applyFont="1" applyBorder="1" applyAlignment="1">
      <alignment horizontal="center"/>
    </xf>
    <xf numFmtId="165" fontId="3" fillId="0" borderId="4" xfId="1" applyNumberFormat="1" applyFont="1" applyBorder="1" applyAlignment="1">
      <alignment horizontal="right"/>
    </xf>
    <xf numFmtId="165" fontId="3" fillId="0" borderId="11" xfId="1" applyNumberFormat="1" applyFont="1" applyBorder="1" applyAlignment="1">
      <alignment horizontal="right"/>
    </xf>
    <xf numFmtId="165" fontId="0" fillId="0" borderId="1" xfId="1" applyNumberFormat="1" applyFont="1" applyBorder="1" applyAlignment="1">
      <alignment horizontal="right"/>
    </xf>
    <xf numFmtId="165" fontId="0" fillId="0" borderId="1" xfId="1" applyNumberFormat="1" applyFont="1" applyBorder="1" applyAlignment="1">
      <alignment horizontal="center"/>
    </xf>
    <xf numFmtId="165" fontId="6" fillId="0" borderId="10" xfId="1" applyNumberFormat="1" applyFont="1" applyBorder="1" applyAlignment="1">
      <alignment horizontal="right"/>
    </xf>
    <xf numFmtId="0" fontId="5" fillId="0" borderId="2" xfId="0" applyFont="1" applyBorder="1"/>
    <xf numFmtId="165" fontId="3" fillId="0" borderId="12" xfId="1" applyNumberFormat="1" applyFont="1" applyBorder="1" applyAlignment="1">
      <alignment horizontal="right"/>
    </xf>
    <xf numFmtId="165" fontId="3" fillId="0" borderId="13" xfId="1" applyNumberFormat="1" applyFont="1" applyBorder="1" applyAlignment="1">
      <alignment horizontal="right"/>
    </xf>
    <xf numFmtId="165" fontId="0" fillId="0" borderId="11" xfId="1" applyNumberFormat="1" applyFont="1" applyBorder="1" applyAlignment="1">
      <alignment horizontal="center"/>
    </xf>
    <xf numFmtId="49" fontId="5" fillId="0" borderId="1" xfId="0" applyNumberFormat="1" applyFont="1" applyBorder="1"/>
    <xf numFmtId="165" fontId="0" fillId="0" borderId="14" xfId="1" applyNumberFormat="1" applyFont="1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165" fontId="0" fillId="0" borderId="0" xfId="1" applyNumberFormat="1" applyFont="1" applyBorder="1" applyAlignment="1">
      <alignment horizontal="center"/>
    </xf>
    <xf numFmtId="165" fontId="0" fillId="0" borderId="9" xfId="1" applyNumberFormat="1" applyFont="1" applyBorder="1" applyAlignment="1">
      <alignment horizontal="right"/>
    </xf>
    <xf numFmtId="49" fontId="3" fillId="0" borderId="16" xfId="0" applyNumberFormat="1" applyFont="1" applyBorder="1"/>
    <xf numFmtId="0" fontId="0" fillId="0" borderId="15" xfId="0" applyBorder="1"/>
    <xf numFmtId="49" fontId="3" fillId="0" borderId="5" xfId="0" applyNumberFormat="1" applyFont="1" applyBorder="1"/>
    <xf numFmtId="0" fontId="0" fillId="0" borderId="6" xfId="0" applyBorder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165" fontId="5" fillId="0" borderId="17" xfId="1" applyNumberFormat="1" applyFont="1" applyBorder="1" applyAlignment="1">
      <alignment horizontal="center"/>
    </xf>
    <xf numFmtId="165" fontId="3" fillId="0" borderId="18" xfId="1" applyNumberFormat="1" applyFont="1" applyBorder="1" applyAlignment="1">
      <alignment horizontal="center"/>
    </xf>
    <xf numFmtId="165" fontId="5" fillId="0" borderId="3" xfId="1" applyNumberFormat="1" applyFont="1" applyBorder="1" applyAlignment="1">
      <alignment horizontal="center"/>
    </xf>
    <xf numFmtId="165" fontId="0" fillId="0" borderId="19" xfId="1" applyNumberFormat="1" applyFont="1" applyBorder="1" applyAlignment="1">
      <alignment horizontal="center"/>
    </xf>
    <xf numFmtId="165" fontId="0" fillId="0" borderId="20" xfId="1" applyNumberFormat="1" applyFont="1" applyBorder="1" applyAlignment="1">
      <alignment horizontal="center"/>
    </xf>
    <xf numFmtId="165" fontId="3" fillId="0" borderId="21" xfId="1" applyNumberFormat="1" applyFont="1" applyBorder="1" applyAlignment="1">
      <alignment horizontal="center"/>
    </xf>
    <xf numFmtId="0" fontId="6" fillId="0" borderId="0" xfId="0" applyFont="1"/>
    <xf numFmtId="165" fontId="5" fillId="0" borderId="9" xfId="1" applyNumberFormat="1" applyFont="1" applyBorder="1" applyAlignment="1">
      <alignment horizontal="center"/>
    </xf>
    <xf numFmtId="165" fontId="5" fillId="0" borderId="10" xfId="1" applyNumberFormat="1" applyFont="1" applyBorder="1" applyAlignment="1">
      <alignment horizontal="left"/>
    </xf>
    <xf numFmtId="165" fontId="0" fillId="0" borderId="0" xfId="1" applyNumberFormat="1" applyFont="1" applyAlignment="1">
      <alignment horizontal="left"/>
    </xf>
    <xf numFmtId="0" fontId="3" fillId="0" borderId="0" xfId="0" applyFont="1" applyAlignment="1">
      <alignment horizontal="left" wrapText="1"/>
    </xf>
    <xf numFmtId="165" fontId="0" fillId="0" borderId="22" xfId="1" applyNumberFormat="1" applyFont="1" applyBorder="1" applyAlignment="1">
      <alignment horizontal="left"/>
    </xf>
    <xf numFmtId="165" fontId="0" fillId="0" borderId="10" xfId="1" applyNumberFormat="1" applyFont="1" applyBorder="1" applyAlignment="1">
      <alignment horizontal="left"/>
    </xf>
    <xf numFmtId="165" fontId="3" fillId="0" borderId="10" xfId="1" applyNumberFormat="1" applyFont="1" applyBorder="1" applyAlignment="1">
      <alignment horizontal="left"/>
    </xf>
    <xf numFmtId="0" fontId="3" fillId="0" borderId="10" xfId="0" applyFont="1" applyBorder="1" applyAlignment="1">
      <alignment horizontal="left" wrapText="1"/>
    </xf>
    <xf numFmtId="165" fontId="3" fillId="0" borderId="11" xfId="1" applyNumberFormat="1" applyFont="1" applyBorder="1" applyAlignment="1">
      <alignment horizontal="left"/>
    </xf>
    <xf numFmtId="49" fontId="9" fillId="0" borderId="1" xfId="0" applyNumberFormat="1" applyFont="1" applyBorder="1"/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49" fontId="3" fillId="0" borderId="1" xfId="0" applyNumberFormat="1" applyFont="1" applyBorder="1" applyAlignment="1">
      <alignment horizontal="right"/>
    </xf>
    <xf numFmtId="0" fontId="10" fillId="0" borderId="2" xfId="0" applyFont="1" applyBorder="1" applyAlignment="1">
      <alignment horizontal="right" shrinkToFit="1"/>
    </xf>
    <xf numFmtId="0" fontId="8" fillId="0" borderId="11" xfId="2" applyBorder="1" applyAlignment="1">
      <alignment horizontal="left" vertical="top" wrapText="1"/>
    </xf>
    <xf numFmtId="165" fontId="0" fillId="0" borderId="10" xfId="1" applyNumberFormat="1" applyFont="1" applyBorder="1" applyAlignment="1">
      <alignment horizontal="center"/>
    </xf>
    <xf numFmtId="0" fontId="0" fillId="0" borderId="1" xfId="0" applyBorder="1"/>
    <xf numFmtId="165" fontId="0" fillId="0" borderId="10" xfId="1" applyNumberFormat="1" applyFont="1" applyBorder="1" applyAlignment="1"/>
    <xf numFmtId="49" fontId="3" fillId="0" borderId="3" xfId="0" applyNumberFormat="1" applyFont="1" applyBorder="1"/>
    <xf numFmtId="165" fontId="0" fillId="0" borderId="23" xfId="1" applyNumberFormat="1" applyFont="1" applyBorder="1" applyAlignment="1">
      <alignment horizontal="right"/>
    </xf>
    <xf numFmtId="165" fontId="12" fillId="0" borderId="9" xfId="2" applyNumberFormat="1" applyFont="1" applyBorder="1" applyAlignment="1">
      <alignment horizontal="left" vertical="top" wrapText="1"/>
    </xf>
    <xf numFmtId="0" fontId="12" fillId="0" borderId="22" xfId="2" applyFont="1" applyBorder="1" applyAlignment="1">
      <alignment horizontal="left" wrapText="1"/>
    </xf>
    <xf numFmtId="165" fontId="5" fillId="2" borderId="3" xfId="1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right"/>
    </xf>
    <xf numFmtId="0" fontId="0" fillId="0" borderId="0" xfId="0" applyAlignment="1">
      <alignment vertical="top" wrapText="1"/>
    </xf>
    <xf numFmtId="49" fontId="5" fillId="0" borderId="17" xfId="0" applyNumberFormat="1" applyFont="1" applyBorder="1"/>
    <xf numFmtId="49" fontId="3" fillId="0" borderId="18" xfId="0" applyNumberFormat="1" applyFont="1" applyBorder="1" applyAlignment="1">
      <alignment wrapText="1"/>
    </xf>
    <xf numFmtId="49" fontId="3" fillId="0" borderId="0" xfId="0" applyNumberFormat="1" applyFont="1" applyAlignment="1">
      <alignment horizontal="right"/>
    </xf>
    <xf numFmtId="49" fontId="3" fillId="0" borderId="19" xfId="0" applyNumberFormat="1" applyFont="1" applyBorder="1"/>
    <xf numFmtId="49" fontId="3" fillId="0" borderId="18" xfId="0" applyNumberFormat="1" applyFont="1" applyBorder="1"/>
    <xf numFmtId="49" fontId="5" fillId="0" borderId="0" xfId="0" applyNumberFormat="1" applyFont="1"/>
    <xf numFmtId="49" fontId="9" fillId="0" borderId="0" xfId="0" applyNumberFormat="1" applyFont="1"/>
    <xf numFmtId="49" fontId="3" fillId="0" borderId="21" xfId="0" applyNumberFormat="1" applyFont="1" applyBorder="1" applyAlignment="1">
      <alignment wrapText="1"/>
    </xf>
    <xf numFmtId="0" fontId="0" fillId="0" borderId="2" xfId="0" applyBorder="1" applyAlignment="1">
      <alignment horizontal="right"/>
    </xf>
    <xf numFmtId="49" fontId="5" fillId="0" borderId="0" xfId="0" applyNumberFormat="1" applyFont="1" applyAlignment="1">
      <alignment horizontal="right" vertical="top"/>
    </xf>
    <xf numFmtId="0" fontId="3" fillId="0" borderId="2" xfId="0" applyFont="1" applyBorder="1" applyAlignment="1">
      <alignment horizontal="right"/>
    </xf>
    <xf numFmtId="0" fontId="5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/>
    <xf numFmtId="165" fontId="3" fillId="0" borderId="7" xfId="1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8" xfId="0" applyFont="1" applyBorder="1" applyAlignment="1">
      <alignment horizontal="center" wrapText="1"/>
    </xf>
    <xf numFmtId="49" fontId="0" fillId="0" borderId="0" xfId="0" applyNumberFormat="1" applyAlignment="1">
      <alignment horizontal="right"/>
    </xf>
    <xf numFmtId="0" fontId="8" fillId="0" borderId="0" xfId="2" applyAlignment="1">
      <alignment vertical="center"/>
    </xf>
    <xf numFmtId="0" fontId="8" fillId="0" borderId="0" xfId="2" applyAlignment="1">
      <alignment wrapText="1"/>
    </xf>
    <xf numFmtId="0" fontId="0" fillId="0" borderId="21" xfId="0" applyBorder="1" applyAlignment="1">
      <alignment wrapText="1"/>
    </xf>
    <xf numFmtId="0" fontId="8" fillId="0" borderId="0" xfId="2" applyAlignment="1">
      <alignment vertical="top" wrapText="1"/>
    </xf>
    <xf numFmtId="0" fontId="0" fillId="0" borderId="21" xfId="0" applyBorder="1" applyAlignment="1">
      <alignment vertical="top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cl.ac.uk/scholarships/how-much-does-it-cost-study-ucl" TargetMode="External"/><Relationship Id="rId2" Type="http://schemas.openxmlformats.org/officeDocument/2006/relationships/hyperlink" Target="https://www.ucl.ac.uk/students/fees-and-funding/pay-your-fees/fee-schedules/2023-2024/undergraduate-fees-2023-2024" TargetMode="External"/><Relationship Id="rId1" Type="http://schemas.openxmlformats.org/officeDocument/2006/relationships/hyperlink" Target="https://www.ucl.ac.uk/scholarships/how-much-does-it-cost-study-uc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82"/>
  <sheetViews>
    <sheetView tabSelected="1" view="pageBreakPreview" zoomScale="160" zoomScaleNormal="176" zoomScaleSheetLayoutView="160" workbookViewId="0">
      <selection activeCell="G44" sqref="G44"/>
    </sheetView>
  </sheetViews>
  <sheetFormatPr defaultRowHeight="16.149999999999999" customHeight="1"/>
  <cols>
    <col min="1" max="1" width="2.85546875" customWidth="1"/>
    <col min="2" max="2" width="17.85546875" style="1" customWidth="1"/>
    <col min="3" max="3" width="4" style="1" customWidth="1"/>
    <col min="4" max="4" width="26.42578125" customWidth="1"/>
    <col min="5" max="6" width="9.7109375" style="15" customWidth="1"/>
    <col min="7" max="7" width="9.7109375" style="16" customWidth="1"/>
    <col min="8" max="8" width="49.5703125" style="51" customWidth="1"/>
  </cols>
  <sheetData>
    <row r="1" spans="2:8" ht="16.149999999999999" customHeight="1">
      <c r="B1" s="4" t="s">
        <v>26</v>
      </c>
      <c r="C1" s="4"/>
    </row>
    <row r="2" spans="2:8" ht="16.149999999999999" customHeight="1">
      <c r="B2" s="2" t="s">
        <v>0</v>
      </c>
      <c r="C2" s="2"/>
      <c r="D2" s="41"/>
    </row>
    <row r="3" spans="2:8" ht="16.149999999999999" customHeight="1">
      <c r="B3" s="2" t="s">
        <v>44</v>
      </c>
      <c r="C3" s="2"/>
      <c r="D3" s="91"/>
      <c r="E3" s="92"/>
      <c r="F3" s="92"/>
    </row>
    <row r="4" spans="2:8" ht="16.149999999999999" customHeight="1">
      <c r="B4" s="2"/>
      <c r="C4" s="2"/>
      <c r="D4" s="91"/>
      <c r="E4" s="92"/>
      <c r="F4" s="92"/>
    </row>
    <row r="5" spans="2:8" ht="16.149999999999999" customHeight="1">
      <c r="B5" s="2" t="s">
        <v>45</v>
      </c>
      <c r="C5" s="2"/>
      <c r="D5" s="59"/>
      <c r="E5" s="60"/>
      <c r="F5" s="60"/>
    </row>
    <row r="6" spans="2:8" ht="16.149999999999999" customHeight="1">
      <c r="B6" s="2" t="s">
        <v>1</v>
      </c>
      <c r="C6" s="2"/>
      <c r="D6" s="40"/>
    </row>
    <row r="7" spans="2:8" ht="16.149999999999999" customHeight="1">
      <c r="B7" s="2" t="s">
        <v>2</v>
      </c>
      <c r="C7" s="2"/>
      <c r="D7" s="40"/>
    </row>
    <row r="8" spans="2:8" ht="16.149999999999999" customHeight="1">
      <c r="B8" s="2" t="s">
        <v>39</v>
      </c>
      <c r="C8" s="2"/>
      <c r="D8" s="48"/>
    </row>
    <row r="9" spans="2:8" ht="16.149999999999999" customHeight="1">
      <c r="B9" s="2" t="s">
        <v>40</v>
      </c>
      <c r="C9" s="2"/>
      <c r="D9" s="7" t="s">
        <v>46</v>
      </c>
      <c r="E9" s="89" t="s">
        <v>24</v>
      </c>
      <c r="F9" s="90"/>
      <c r="G9" s="93"/>
      <c r="H9" s="52"/>
    </row>
    <row r="10" spans="2:8" s="14" customFormat="1" ht="16.149999999999999" customHeight="1">
      <c r="B10" s="12"/>
      <c r="C10" s="74"/>
      <c r="D10" s="13"/>
      <c r="E10" s="17" t="s">
        <v>4</v>
      </c>
      <c r="F10" s="18" t="s">
        <v>6</v>
      </c>
      <c r="G10" s="42" t="s">
        <v>20</v>
      </c>
      <c r="H10" s="49" t="s">
        <v>32</v>
      </c>
    </row>
    <row r="11" spans="2:8" ht="16.149999999999999" customHeight="1">
      <c r="B11" s="5" t="s">
        <v>4</v>
      </c>
      <c r="D11" s="6"/>
      <c r="E11" s="19"/>
      <c r="F11" s="20"/>
      <c r="G11" s="34"/>
      <c r="H11" s="53"/>
    </row>
    <row r="12" spans="2:8" ht="16.149999999999999" customHeight="1">
      <c r="B12" s="7" t="s">
        <v>17</v>
      </c>
      <c r="C12" s="2"/>
      <c r="D12" s="82" t="s">
        <v>27</v>
      </c>
      <c r="E12" s="19">
        <v>10</v>
      </c>
      <c r="F12" s="20"/>
      <c r="G12" s="34"/>
      <c r="H12" s="50" t="s">
        <v>42</v>
      </c>
    </row>
    <row r="13" spans="2:8" ht="16.149999999999999" customHeight="1">
      <c r="B13" s="7"/>
      <c r="C13" s="2"/>
      <c r="D13" s="82" t="s">
        <v>28</v>
      </c>
      <c r="E13" s="19"/>
      <c r="F13" s="20"/>
      <c r="G13" s="34"/>
      <c r="H13" s="50" t="s">
        <v>42</v>
      </c>
    </row>
    <row r="14" spans="2:8" ht="16.149999999999999" customHeight="1">
      <c r="B14" s="7" t="s">
        <v>29</v>
      </c>
      <c r="C14" s="2"/>
      <c r="D14" s="6"/>
      <c r="E14" s="19"/>
      <c r="F14" s="20"/>
      <c r="G14" s="34"/>
      <c r="H14" s="54"/>
    </row>
    <row r="15" spans="2:8" ht="16.149999999999999" customHeight="1">
      <c r="B15" s="5" t="s">
        <v>6</v>
      </c>
      <c r="D15" s="6"/>
      <c r="E15" s="19"/>
      <c r="F15" s="20"/>
      <c r="G15" s="34"/>
      <c r="H15" s="54"/>
    </row>
    <row r="16" spans="2:8" ht="16.149999999999999" customHeight="1">
      <c r="B16" s="7" t="s">
        <v>33</v>
      </c>
      <c r="C16" s="2"/>
      <c r="D16" s="6"/>
      <c r="E16" s="19"/>
      <c r="F16" s="26">
        <v>1</v>
      </c>
      <c r="G16" s="34"/>
      <c r="H16" s="54"/>
    </row>
    <row r="17" spans="2:9" ht="16.149999999999999" customHeight="1">
      <c r="B17" s="7" t="s">
        <v>7</v>
      </c>
      <c r="C17" s="2"/>
      <c r="D17" s="6"/>
      <c r="E17" s="19"/>
      <c r="F17" s="20"/>
      <c r="G17" s="34"/>
      <c r="H17" s="54"/>
    </row>
    <row r="18" spans="2:9" ht="16.149999999999999" customHeight="1">
      <c r="B18" s="7" t="s">
        <v>8</v>
      </c>
      <c r="C18" s="2"/>
      <c r="D18" s="6"/>
      <c r="E18" s="19"/>
      <c r="F18" s="20">
        <v>2</v>
      </c>
      <c r="G18" s="34"/>
      <c r="H18" s="54"/>
    </row>
    <row r="19" spans="2:9" ht="16.149999999999999" customHeight="1">
      <c r="B19" s="7" t="s">
        <v>9</v>
      </c>
      <c r="C19" s="2"/>
      <c r="D19" s="6"/>
      <c r="E19" s="19"/>
      <c r="F19" s="20"/>
      <c r="G19" s="34"/>
      <c r="H19" s="54"/>
    </row>
    <row r="20" spans="2:9" ht="16.149999999999999" customHeight="1">
      <c r="B20" s="7" t="s">
        <v>10</v>
      </c>
      <c r="C20" s="2"/>
      <c r="D20" s="6"/>
      <c r="E20" s="19"/>
      <c r="F20" s="26"/>
      <c r="G20" s="34"/>
      <c r="H20" s="54"/>
    </row>
    <row r="21" spans="2:9" ht="16.149999999999999" customHeight="1">
      <c r="B21" s="7" t="s">
        <v>11</v>
      </c>
      <c r="C21" s="2"/>
      <c r="D21" s="6"/>
      <c r="E21" s="19"/>
      <c r="F21" s="26">
        <v>3</v>
      </c>
      <c r="G21" s="34"/>
      <c r="H21" s="54"/>
    </row>
    <row r="22" spans="2:9" ht="16.149999999999999" customHeight="1">
      <c r="B22" s="7" t="s">
        <v>12</v>
      </c>
      <c r="C22" s="2"/>
      <c r="D22" s="6"/>
      <c r="E22" s="19"/>
      <c r="F22" s="26"/>
      <c r="G22" s="34"/>
      <c r="H22" s="54"/>
    </row>
    <row r="23" spans="2:9" ht="16.149999999999999" customHeight="1">
      <c r="B23" s="7" t="s">
        <v>43</v>
      </c>
      <c r="C23" s="2"/>
      <c r="D23" s="6"/>
      <c r="E23" s="19"/>
      <c r="F23" s="20"/>
      <c r="G23" s="34"/>
      <c r="H23" s="54"/>
    </row>
    <row r="24" spans="2:9" ht="16.149999999999999" customHeight="1">
      <c r="B24" s="7" t="s">
        <v>30</v>
      </c>
      <c r="C24" s="2"/>
      <c r="D24" s="6"/>
      <c r="E24" s="19"/>
      <c r="F24" s="20"/>
      <c r="G24" s="34"/>
      <c r="H24" s="54"/>
    </row>
    <row r="25" spans="2:9" ht="16.149999999999999" customHeight="1">
      <c r="B25" s="7" t="s">
        <v>19</v>
      </c>
      <c r="C25" s="2"/>
      <c r="D25" s="6"/>
      <c r="E25" s="19"/>
      <c r="F25" s="20"/>
      <c r="G25" s="34"/>
      <c r="H25" s="54"/>
    </row>
    <row r="26" spans="2:9" ht="16.149999999999999" customHeight="1">
      <c r="B26" s="7" t="s">
        <v>31</v>
      </c>
      <c r="C26" s="2"/>
      <c r="D26" s="6"/>
      <c r="E26" s="19"/>
      <c r="F26" s="20"/>
      <c r="G26" s="34"/>
      <c r="H26" s="54"/>
    </row>
    <row r="27" spans="2:9" ht="16.149999999999999" customHeight="1">
      <c r="B27" s="7" t="s">
        <v>48</v>
      </c>
      <c r="C27" s="2"/>
      <c r="D27" s="14"/>
      <c r="E27" s="24"/>
      <c r="F27" s="24"/>
      <c r="G27" s="25"/>
      <c r="H27" s="54" t="s">
        <v>50</v>
      </c>
    </row>
    <row r="28" spans="2:9" ht="16.149999999999999" customHeight="1">
      <c r="B28" s="7" t="s">
        <v>49</v>
      </c>
      <c r="C28" s="2"/>
      <c r="D28" s="14"/>
      <c r="E28" s="20"/>
      <c r="F28" s="24"/>
      <c r="G28" s="64"/>
      <c r="H28" s="54" t="s">
        <v>47</v>
      </c>
      <c r="I28" s="65"/>
    </row>
    <row r="29" spans="2:9" ht="16.149999999999999" customHeight="1">
      <c r="B29" s="7" t="s">
        <v>13</v>
      </c>
      <c r="C29" s="2"/>
      <c r="D29" s="6"/>
      <c r="E29" s="19"/>
      <c r="F29" s="20"/>
      <c r="G29" s="34"/>
      <c r="H29" s="54"/>
    </row>
    <row r="30" spans="2:9" ht="16.149999999999999" customHeight="1">
      <c r="B30" s="7" t="s">
        <v>34</v>
      </c>
      <c r="C30" s="2"/>
      <c r="D30" s="6"/>
      <c r="E30" s="19"/>
      <c r="F30" s="20"/>
      <c r="G30" s="34"/>
      <c r="H30" s="54"/>
    </row>
    <row r="31" spans="2:9" ht="16.149999999999999" customHeight="1">
      <c r="B31" s="7" t="s">
        <v>35</v>
      </c>
      <c r="C31" s="2"/>
      <c r="D31" s="6"/>
      <c r="E31" s="19"/>
      <c r="F31" s="20"/>
      <c r="G31" s="34"/>
      <c r="H31" s="54"/>
    </row>
    <row r="32" spans="2:9" ht="16.149999999999999" customHeight="1">
      <c r="B32" s="7" t="s">
        <v>36</v>
      </c>
      <c r="C32" s="2"/>
      <c r="D32" s="6"/>
      <c r="E32" s="19"/>
      <c r="F32" s="20"/>
      <c r="G32" s="34"/>
      <c r="H32" s="54"/>
    </row>
    <row r="33" spans="2:8" ht="16.149999999999999" customHeight="1">
      <c r="B33" s="7" t="s">
        <v>37</v>
      </c>
      <c r="C33" s="2"/>
      <c r="D33" s="6"/>
      <c r="E33" s="19"/>
      <c r="F33" s="20"/>
      <c r="G33" s="34"/>
      <c r="H33" s="54"/>
    </row>
    <row r="34" spans="2:8" ht="16.149999999999999" customHeight="1">
      <c r="B34" s="7"/>
      <c r="C34" s="2"/>
      <c r="D34" s="6"/>
      <c r="E34" s="19"/>
      <c r="F34" s="20"/>
      <c r="G34" s="34"/>
      <c r="H34" s="54"/>
    </row>
    <row r="35" spans="2:8" s="3" customFormat="1" ht="16.149999999999999" customHeight="1" thickBot="1">
      <c r="B35" s="10" t="s">
        <v>18</v>
      </c>
      <c r="C35" s="75"/>
      <c r="D35" s="11"/>
      <c r="E35" s="28">
        <f>SUM(E11:E34)</f>
        <v>10</v>
      </c>
      <c r="F35" s="29">
        <f>SUM(F11:F34)</f>
        <v>6</v>
      </c>
      <c r="G35" s="43">
        <f>E35-F35</f>
        <v>4</v>
      </c>
      <c r="H35" s="55"/>
    </row>
    <row r="36" spans="2:8" ht="16.149999999999999" customHeight="1" thickTop="1">
      <c r="B36" s="5"/>
      <c r="D36" s="76"/>
      <c r="E36" s="68"/>
      <c r="F36" s="20"/>
      <c r="G36" s="34"/>
      <c r="H36" s="70" t="s">
        <v>52</v>
      </c>
    </row>
    <row r="37" spans="2:8" ht="16.149999999999999" customHeight="1">
      <c r="B37" s="5"/>
      <c r="D37" s="76" t="s">
        <v>65</v>
      </c>
      <c r="E37" s="20"/>
      <c r="F37" s="21">
        <f>14000/9.9</f>
        <v>1414.1414141414141</v>
      </c>
      <c r="G37" s="25"/>
      <c r="H37" s="96" t="s">
        <v>68</v>
      </c>
    </row>
    <row r="38" spans="2:8" ht="24" customHeight="1">
      <c r="B38" s="5"/>
      <c r="D38" s="76" t="s">
        <v>53</v>
      </c>
      <c r="E38" s="20"/>
      <c r="F38" s="30">
        <f>12000/9.9</f>
        <v>1212.121212121212</v>
      </c>
      <c r="G38" s="25"/>
      <c r="H38" s="97"/>
    </row>
    <row r="39" spans="2:8" ht="16.149999999999999" customHeight="1">
      <c r="B39" s="7"/>
      <c r="C39" s="2"/>
      <c r="E39" s="20"/>
      <c r="F39" s="24"/>
      <c r="G39" s="44">
        <f>SUM(F37:F38)</f>
        <v>2626.2626262626263</v>
      </c>
      <c r="H39" s="50"/>
    </row>
    <row r="40" spans="2:8" ht="16.149999999999999" customHeight="1">
      <c r="B40" s="5"/>
      <c r="E40" s="20"/>
      <c r="G40" s="25">
        <f>G35-G39</f>
        <v>-2622.2626262626263</v>
      </c>
      <c r="H40" s="54"/>
    </row>
    <row r="41" spans="2:8" ht="16.149999999999999" customHeight="1">
      <c r="B41" s="5"/>
      <c r="C41" s="5"/>
      <c r="D41" s="61" t="s">
        <v>51</v>
      </c>
      <c r="E41" s="20"/>
      <c r="F41" s="20"/>
      <c r="G41" s="71">
        <v>100</v>
      </c>
      <c r="H41" s="98" t="s">
        <v>69</v>
      </c>
    </row>
    <row r="42" spans="2:8" ht="26.1" customHeight="1">
      <c r="B42" s="7"/>
      <c r="C42" s="2"/>
      <c r="E42" s="20"/>
      <c r="F42" s="20"/>
      <c r="G42" s="34">
        <f>G40-G41</f>
        <v>-2722.2626262626263</v>
      </c>
      <c r="H42" s="99"/>
    </row>
    <row r="43" spans="2:8" ht="16.149999999999999" customHeight="1">
      <c r="B43" s="61" t="s">
        <v>41</v>
      </c>
      <c r="C43" s="76"/>
      <c r="D43" s="62" t="s">
        <v>70</v>
      </c>
      <c r="E43" s="66"/>
      <c r="F43" s="20"/>
      <c r="G43" s="44">
        <f>31100*9.9</f>
        <v>307890</v>
      </c>
      <c r="H43" s="69" t="s">
        <v>52</v>
      </c>
    </row>
    <row r="44" spans="2:8" ht="16.149999999999999" customHeight="1">
      <c r="B44" s="7"/>
      <c r="C44" s="2"/>
      <c r="D44" s="84" t="s">
        <v>64</v>
      </c>
      <c r="E44" s="19"/>
      <c r="F44" s="20"/>
      <c r="G44" s="34">
        <f>G42+G43</f>
        <v>305167.73737373739</v>
      </c>
      <c r="H44" s="63"/>
    </row>
    <row r="45" spans="2:8" ht="16.149999999999999" customHeight="1" thickBot="1">
      <c r="B45" s="36"/>
      <c r="C45" s="77"/>
      <c r="D45" s="37"/>
      <c r="E45" s="32"/>
      <c r="F45" s="32"/>
      <c r="G45" s="45"/>
      <c r="H45" s="54"/>
    </row>
    <row r="46" spans="2:8" ht="16.149999999999999" customHeight="1" thickTop="1">
      <c r="B46" s="7"/>
      <c r="C46" s="2"/>
      <c r="E46" s="33"/>
      <c r="F46" s="33"/>
      <c r="G46" s="34"/>
      <c r="H46" s="54"/>
    </row>
    <row r="47" spans="2:8" ht="16.149999999999999" customHeight="1">
      <c r="B47" s="67"/>
      <c r="C47" s="2"/>
      <c r="E47" s="33"/>
      <c r="F47" s="33"/>
      <c r="G47" s="34"/>
      <c r="H47" s="54"/>
    </row>
    <row r="48" spans="2:8" ht="16.149999999999999" customHeight="1">
      <c r="B48" s="38"/>
      <c r="C48" s="78"/>
      <c r="D48" s="39"/>
      <c r="E48" s="89" t="s">
        <v>25</v>
      </c>
      <c r="F48" s="90"/>
      <c r="G48" s="90"/>
      <c r="H48" s="56"/>
    </row>
    <row r="49" spans="2:8" ht="16.149999999999999" customHeight="1">
      <c r="B49" s="7" t="s">
        <v>38</v>
      </c>
      <c r="C49" s="2"/>
      <c r="E49" s="20"/>
      <c r="F49" s="33"/>
      <c r="G49" s="25"/>
      <c r="H49" s="54"/>
    </row>
    <row r="50" spans="2:8" ht="16.149999999999999" customHeight="1">
      <c r="B50" s="7" t="s">
        <v>3</v>
      </c>
      <c r="C50" s="2"/>
      <c r="D50" s="6"/>
      <c r="E50" s="19"/>
      <c r="F50" s="20"/>
      <c r="G50" s="34"/>
      <c r="H50" s="54"/>
    </row>
    <row r="51" spans="2:8" ht="16.149999999999999" customHeight="1">
      <c r="B51" s="31" t="s">
        <v>23</v>
      </c>
      <c r="C51" s="79"/>
      <c r="D51" s="6"/>
      <c r="E51" s="19">
        <v>3</v>
      </c>
      <c r="F51" s="20"/>
      <c r="G51" s="34"/>
      <c r="H51" s="54"/>
    </row>
    <row r="52" spans="2:8" ht="16.149999999999999" customHeight="1">
      <c r="B52" s="31" t="s">
        <v>22</v>
      </c>
      <c r="C52" s="79"/>
      <c r="D52" s="6"/>
      <c r="E52" s="19">
        <v>0</v>
      </c>
      <c r="F52" s="20"/>
      <c r="G52" s="34"/>
      <c r="H52" s="54"/>
    </row>
    <row r="53" spans="2:8" ht="16.149999999999999" customHeight="1">
      <c r="B53" s="31" t="s">
        <v>21</v>
      </c>
      <c r="C53" s="79"/>
      <c r="D53" s="6"/>
      <c r="E53" s="19">
        <v>1</v>
      </c>
      <c r="F53" s="20"/>
      <c r="G53" s="34"/>
      <c r="H53" s="54"/>
    </row>
    <row r="54" spans="2:8" ht="16.149999999999999" customHeight="1">
      <c r="B54" s="31"/>
      <c r="C54" s="79"/>
      <c r="D54" s="6"/>
      <c r="E54" s="35">
        <f>SUM(E51:E53)</f>
        <v>4</v>
      </c>
      <c r="F54" s="20"/>
      <c r="G54" s="34">
        <f>E54</f>
        <v>4</v>
      </c>
      <c r="H54" s="54"/>
    </row>
    <row r="55" spans="2:8" ht="16.149999999999999" customHeight="1">
      <c r="B55" s="7" t="s">
        <v>5</v>
      </c>
      <c r="C55" s="2"/>
      <c r="D55" s="6"/>
      <c r="E55" s="19"/>
      <c r="F55" s="20"/>
      <c r="G55" s="34"/>
      <c r="H55" s="54"/>
    </row>
    <row r="56" spans="2:8" ht="16.149999999999999" customHeight="1">
      <c r="B56" s="5" t="s">
        <v>14</v>
      </c>
      <c r="D56" s="6"/>
      <c r="E56" s="19"/>
      <c r="F56" s="20"/>
      <c r="G56" s="34"/>
      <c r="H56" s="54"/>
    </row>
    <row r="57" spans="2:8" ht="16.149999999999999" customHeight="1">
      <c r="B57" s="5" t="s">
        <v>15</v>
      </c>
      <c r="D57" s="27"/>
      <c r="E57" s="19"/>
      <c r="F57" s="20">
        <v>1</v>
      </c>
      <c r="G57" s="34"/>
      <c r="H57" s="54"/>
    </row>
    <row r="58" spans="2:8" ht="16.149999999999999" customHeight="1">
      <c r="B58" s="5"/>
      <c r="D58" s="27"/>
      <c r="E58" s="19"/>
      <c r="F58" s="20"/>
      <c r="G58" s="34"/>
      <c r="H58" s="54"/>
    </row>
    <row r="59" spans="2:8" ht="16.149999999999999" customHeight="1">
      <c r="B59" s="5"/>
      <c r="D59" s="27"/>
      <c r="E59" s="19"/>
      <c r="F59" s="20"/>
      <c r="G59" s="34"/>
      <c r="H59" s="54"/>
    </row>
    <row r="60" spans="2:8" ht="16.149999999999999" customHeight="1">
      <c r="B60" s="5" t="s">
        <v>16</v>
      </c>
      <c r="D60" s="6"/>
      <c r="E60" s="19"/>
      <c r="F60" s="20"/>
      <c r="G60" s="34"/>
      <c r="H60" s="54"/>
    </row>
    <row r="61" spans="2:8" ht="16.149999999999999" customHeight="1">
      <c r="B61" s="5"/>
      <c r="D61" s="6"/>
      <c r="E61" s="19"/>
      <c r="F61" s="35">
        <f>SUM(F57:F60)</f>
        <v>1</v>
      </c>
      <c r="G61" s="34">
        <f>F61</f>
        <v>1</v>
      </c>
      <c r="H61" s="54"/>
    </row>
    <row r="62" spans="2:8" ht="16.149999999999999" customHeight="1" thickBot="1">
      <c r="B62" s="5"/>
      <c r="D62" s="6"/>
      <c r="E62" s="19"/>
      <c r="F62" s="20"/>
      <c r="G62" s="46">
        <f>G54-G61</f>
        <v>3</v>
      </c>
      <c r="H62" s="54"/>
    </row>
    <row r="63" spans="2:8" ht="16.149999999999999" customHeight="1" thickTop="1">
      <c r="B63" s="5"/>
      <c r="D63" s="6"/>
      <c r="E63" s="19"/>
      <c r="F63" s="20"/>
      <c r="G63" s="34"/>
      <c r="H63" s="54"/>
    </row>
    <row r="64" spans="2:8" ht="16.149999999999999" customHeight="1">
      <c r="B64" s="58" t="s">
        <v>67</v>
      </c>
      <c r="C64" s="80"/>
      <c r="D64" s="6"/>
      <c r="E64" s="19"/>
      <c r="F64" s="20"/>
      <c r="G64" s="34"/>
      <c r="H64" s="54"/>
    </row>
    <row r="65" spans="2:9" ht="16.149999999999999" customHeight="1">
      <c r="B65" s="5"/>
      <c r="D65" s="6"/>
      <c r="E65" s="19"/>
      <c r="F65" s="20"/>
      <c r="G65" s="34"/>
      <c r="H65" s="54"/>
    </row>
    <row r="66" spans="2:9" s="3" customFormat="1" ht="16.149999999999999" customHeight="1">
      <c r="B66" s="8"/>
      <c r="C66" s="81"/>
      <c r="D66" s="9"/>
      <c r="E66" s="22"/>
      <c r="F66" s="23"/>
      <c r="G66" s="47"/>
      <c r="H66" s="57"/>
    </row>
    <row r="69" spans="2:9" ht="16.149999999999999" customHeight="1">
      <c r="B69" s="72" t="s">
        <v>54</v>
      </c>
      <c r="C69" s="83" t="s">
        <v>55</v>
      </c>
      <c r="D69" s="85" t="s">
        <v>57</v>
      </c>
      <c r="E69" s="86"/>
      <c r="F69" s="86"/>
      <c r="G69" s="86"/>
      <c r="H69" s="86"/>
      <c r="I69" s="86"/>
    </row>
    <row r="70" spans="2:9" ht="16.149999999999999" customHeight="1">
      <c r="D70" s="86"/>
      <c r="E70" s="86"/>
      <c r="F70" s="86"/>
      <c r="G70" s="86"/>
      <c r="H70" s="86"/>
      <c r="I70" s="86"/>
    </row>
    <row r="71" spans="2:9" ht="19.5" customHeight="1">
      <c r="C71" s="83" t="s">
        <v>56</v>
      </c>
      <c r="D71" s="87" t="s">
        <v>58</v>
      </c>
      <c r="E71" s="88"/>
      <c r="F71" s="88"/>
      <c r="G71" s="88"/>
      <c r="H71" s="88"/>
      <c r="I71" s="88"/>
    </row>
    <row r="72" spans="2:9" ht="18.75" customHeight="1">
      <c r="C72" s="83" t="s">
        <v>59</v>
      </c>
      <c r="D72" s="85" t="s">
        <v>60</v>
      </c>
      <c r="E72" s="88"/>
      <c r="F72" s="88"/>
      <c r="G72" s="88"/>
      <c r="H72" s="88"/>
      <c r="I72" s="88"/>
    </row>
    <row r="73" spans="2:9" ht="16.149999999999999" customHeight="1">
      <c r="C73" s="83" t="s">
        <v>61</v>
      </c>
      <c r="D73" s="85" t="s">
        <v>63</v>
      </c>
      <c r="E73" s="88"/>
      <c r="F73" s="88"/>
      <c r="G73" s="88"/>
      <c r="H73" s="88"/>
      <c r="I73" s="88"/>
    </row>
    <row r="74" spans="2:9" ht="16.149999999999999" customHeight="1">
      <c r="C74" s="94" t="s">
        <v>62</v>
      </c>
      <c r="D74" s="95" t="s">
        <v>68</v>
      </c>
      <c r="E74" s="73"/>
      <c r="F74" s="73"/>
      <c r="G74" s="73"/>
      <c r="H74" s="73"/>
    </row>
    <row r="75" spans="2:9" ht="16.149999999999999" customHeight="1">
      <c r="C75" s="83" t="s">
        <v>62</v>
      </c>
      <c r="D75" s="85" t="s">
        <v>66</v>
      </c>
      <c r="E75" s="88"/>
      <c r="F75" s="88"/>
      <c r="G75" s="88"/>
      <c r="H75" s="88"/>
      <c r="I75" s="88"/>
    </row>
    <row r="76" spans="2:9" ht="16.149999999999999" customHeight="1">
      <c r="D76" s="73"/>
      <c r="E76" s="73"/>
      <c r="F76" s="73"/>
      <c r="G76" s="73"/>
      <c r="H76" s="73"/>
    </row>
    <row r="77" spans="2:9" ht="16.149999999999999" customHeight="1">
      <c r="D77" s="73"/>
      <c r="E77" s="73"/>
      <c r="F77" s="73"/>
      <c r="G77" s="73"/>
      <c r="H77" s="73"/>
    </row>
    <row r="78" spans="2:9" ht="16.149999999999999" customHeight="1">
      <c r="D78" s="73"/>
      <c r="E78" s="73"/>
      <c r="F78" s="73"/>
      <c r="G78" s="73"/>
      <c r="H78" s="73"/>
    </row>
    <row r="79" spans="2:9" ht="16.149999999999999" customHeight="1">
      <c r="D79" s="73"/>
      <c r="E79" s="73"/>
      <c r="F79" s="73"/>
      <c r="G79" s="73"/>
      <c r="H79" s="73"/>
    </row>
    <row r="82" spans="4:4" ht="16.149999999999999" customHeight="1">
      <c r="D82" s="14"/>
    </row>
  </sheetData>
  <mergeCells count="11">
    <mergeCell ref="E48:G48"/>
    <mergeCell ref="H41:H42"/>
    <mergeCell ref="D3:F3"/>
    <mergeCell ref="D4:F4"/>
    <mergeCell ref="E9:G9"/>
    <mergeCell ref="H37:H38"/>
    <mergeCell ref="D69:I70"/>
    <mergeCell ref="D71:I71"/>
    <mergeCell ref="D72:I72"/>
    <mergeCell ref="D73:I73"/>
    <mergeCell ref="D75:I75"/>
  </mergeCells>
  <phoneticPr fontId="2" type="noConversion"/>
  <hyperlinks>
    <hyperlink ref="D74" r:id="rId1" display="https://www.ucl.ac.uk/scholarships/how-much-does-it-cost-study-ucl" xr:uid="{2792C727-8B90-4E0F-BD64-E20E1650176A}"/>
    <hyperlink ref="H41" r:id="rId2" display="https://www.ucl.ac.uk/students/fees-and-funding/pay-your-fees/fee-schedules/2023-2024/undergraduate-fees-2023-2024" xr:uid="{29EB0011-695B-4BEF-A809-586C2F3A6EC6}"/>
    <hyperlink ref="H37" r:id="rId3" display="https://www.ucl.ac.uk/scholarships/how-much-does-it-cost-study-ucl" xr:uid="{C33BFB68-63A8-4845-AAC9-6FFFBB2A4E71}"/>
  </hyperlinks>
  <pageMargins left="0.94488188976377963" right="0.74803149606299213" top="0.98425196850393704" bottom="0.98425196850393704" header="0.51181102362204722" footer="0.51181102362204722"/>
  <pageSetup paperSize="9" scale="59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</dc:creator>
  <cp:lastModifiedBy>Vivian Lee</cp:lastModifiedBy>
  <cp:lastPrinted>2015-11-27T15:09:44Z</cp:lastPrinted>
  <dcterms:created xsi:type="dcterms:W3CDTF">2009-07-15T09:32:34Z</dcterms:created>
  <dcterms:modified xsi:type="dcterms:W3CDTF">2024-01-16T07:29:20Z</dcterms:modified>
</cp:coreProperties>
</file>