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hared/NCL mutations/"/>
    </mc:Choice>
  </mc:AlternateContent>
  <xr:revisionPtr revIDLastSave="0" documentId="8_{0CBF0289-84EE-4DE7-9743-1C15012BBE9E}" xr6:coauthVersionLast="47" xr6:coauthVersionMax="47" xr10:uidLastSave="{00000000-0000-0000-0000-000000000000}"/>
  <bookViews>
    <workbookView xWindow="11580" yWindow="2500" windowWidth="32800" windowHeight="21400" xr2:uid="{00000000-000D-0000-FFFF-FFFF00000000}"/>
  </bookViews>
  <sheets>
    <sheet name="CLN10 patient table" sheetId="2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2" l="1"/>
  <c r="D7" i="2"/>
</calcChain>
</file>

<file path=xl/sharedStrings.xml><?xml version="1.0" encoding="utf-8"?>
<sst xmlns="http://schemas.openxmlformats.org/spreadsheetml/2006/main" count="506" uniqueCount="178">
  <si>
    <t>Gene Symbol</t>
  </si>
  <si>
    <t>CTSD</t>
  </si>
  <si>
    <t>Gene ID</t>
  </si>
  <si>
    <t>Chromosomal Location</t>
  </si>
  <si>
    <t>11p15.5</t>
  </si>
  <si>
    <t>Genomic RefSeqGene</t>
  </si>
  <si>
    <t>NG_008655</t>
  </si>
  <si>
    <t>18238 bp</t>
  </si>
  <si>
    <t>Transcript RefSeq</t>
  </si>
  <si>
    <t>NM_001909.5</t>
  </si>
  <si>
    <t>Protein RefSeq</t>
  </si>
  <si>
    <t>NP_001900</t>
  </si>
  <si>
    <t>No. patients</t>
  </si>
  <si>
    <t>No. of families with &gt;1 individual in this table</t>
  </si>
  <si>
    <t>No. of patients with no family member in this table</t>
  </si>
  <si>
    <t>Additional Notes</t>
  </si>
  <si>
    <t>Updated May 2023</t>
  </si>
  <si>
    <t>DB Patient ID</t>
  </si>
  <si>
    <t>Other Patient ID</t>
  </si>
  <si>
    <t>REL#</t>
  </si>
  <si>
    <t>Allele</t>
  </si>
  <si>
    <t>Mutation number</t>
  </si>
  <si>
    <t>Changes in same gene</t>
  </si>
  <si>
    <t>Changes in other genes</t>
  </si>
  <si>
    <t>NCL Phenotype or other disease</t>
  </si>
  <si>
    <t>Age of onset Y</t>
  </si>
  <si>
    <t>Histology</t>
  </si>
  <si>
    <t>Country of origin</t>
  </si>
  <si>
    <t>Country of residence</t>
  </si>
  <si>
    <t>Other ethnic information</t>
  </si>
  <si>
    <t>Reference</t>
  </si>
  <si>
    <t>PMID</t>
  </si>
  <si>
    <t>Notes</t>
  </si>
  <si>
    <t>Pa-ctsd.001</t>
  </si>
  <si>
    <t>1_Steinfeld_2006</t>
  </si>
  <si>
    <t>p.(Phe229Ile)</t>
  </si>
  <si>
    <t>ctsd.001</t>
  </si>
  <si>
    <t xml:space="preserve">juvenile </t>
  </si>
  <si>
    <t>early school age</t>
  </si>
  <si>
    <t>GRODs</t>
  </si>
  <si>
    <t>Germany</t>
  </si>
  <si>
    <t>Steinfeld et al., 2006</t>
  </si>
  <si>
    <t>p.(Trp383Cys)</t>
  </si>
  <si>
    <t>ctsd.002</t>
  </si>
  <si>
    <t>Pa-ctsd.002</t>
  </si>
  <si>
    <t>3_Siintola_2006</t>
  </si>
  <si>
    <t>p.(Tyr255*)</t>
  </si>
  <si>
    <t>ctsd.003</t>
  </si>
  <si>
    <r>
      <rPr>
        <sz val="11"/>
        <color rgb="FF000000"/>
        <rFont val="Calibri"/>
      </rPr>
      <t xml:space="preserve">ctsd.009 in </t>
    </r>
    <r>
      <rPr>
        <i/>
        <sz val="11"/>
        <color rgb="FF000000"/>
        <rFont val="Calibri"/>
      </rPr>
      <t>cis</t>
    </r>
  </si>
  <si>
    <t xml:space="preserve">congenital </t>
  </si>
  <si>
    <t>Pakistan</t>
  </si>
  <si>
    <t>Siintola et al., 2006b</t>
  </si>
  <si>
    <t>in cis variant is homozygous in patient</t>
  </si>
  <si>
    <t>Pa-ctsd.003</t>
  </si>
  <si>
    <t>1_Fritchie_2009</t>
  </si>
  <si>
    <t>p.(Ser100Phe)</t>
  </si>
  <si>
    <t>ctsd.004</t>
  </si>
  <si>
    <t>USA</t>
  </si>
  <si>
    <t>Fritchie et al., 2009</t>
  </si>
  <si>
    <t>Pa-ctsd.004</t>
  </si>
  <si>
    <t>B3_Hersheson_2014</t>
  </si>
  <si>
    <t>p.(Arg399His)</t>
  </si>
  <si>
    <t>ctsd.010</t>
  </si>
  <si>
    <t>juvenile</t>
  </si>
  <si>
    <t>GRODs; granulovacuolar material in angular atrophic fibres of muscle</t>
  </si>
  <si>
    <t>Somalia</t>
  </si>
  <si>
    <t>UK</t>
  </si>
  <si>
    <t>Hersheson et al. 2014</t>
  </si>
  <si>
    <t>11% CatD activity; initially diagnosed with cerebellar ataxia and retinisits pigmentosa</t>
  </si>
  <si>
    <t>Pa-ctsd.005</t>
  </si>
  <si>
    <t>RAY54_Kousi_2011_novel</t>
  </si>
  <si>
    <t>c.353-17C&gt;T</t>
  </si>
  <si>
    <t>ctsd.005</t>
  </si>
  <si>
    <t>late infantile</t>
  </si>
  <si>
    <t>NA</t>
  </si>
  <si>
    <t>Canada</t>
  </si>
  <si>
    <t>Kousi et al. 2012</t>
  </si>
  <si>
    <t>Pa-ctsd.006</t>
  </si>
  <si>
    <t>RAY45_Kousi_2011_novel</t>
  </si>
  <si>
    <t>c.353-12C&gt;T</t>
  </si>
  <si>
    <t>ctsd.006</t>
  </si>
  <si>
    <t>Pa-ctsd.007</t>
  </si>
  <si>
    <t>RAY42_Kousi_2011_novel</t>
  </si>
  <si>
    <t>c.827+13T&gt;C</t>
  </si>
  <si>
    <t>ctsd.007</t>
  </si>
  <si>
    <t>Pa-ctsd.008</t>
  </si>
  <si>
    <t>RAY46_Kousi_2011_novel</t>
  </si>
  <si>
    <t>c.828-17G&gt;A</t>
  </si>
  <si>
    <t>ctsd.008</t>
  </si>
  <si>
    <t>Pa-ctsd.009</t>
  </si>
  <si>
    <t>A3_Hersheson_2014</t>
  </si>
  <si>
    <t>REL01</t>
  </si>
  <si>
    <t>p.(Gly149Val)</t>
  </si>
  <si>
    <t>ctsd.011</t>
  </si>
  <si>
    <t>sibs. initially diagnosed with cerebellar ataxia</t>
  </si>
  <si>
    <t>Pa-ctsd.010</t>
  </si>
  <si>
    <t>A4_Hersheson_2014</t>
  </si>
  <si>
    <t>also cardiomyopathy</t>
  </si>
  <si>
    <t>Pa-ctsd.011</t>
  </si>
  <si>
    <t>A5_Hersheson_2014</t>
  </si>
  <si>
    <t>Pa-ctsd.012</t>
  </si>
  <si>
    <t>A8_Hersheson_2014</t>
  </si>
  <si>
    <t>11% CatD activity</t>
  </si>
  <si>
    <t>Pa-ctsd.015</t>
  </si>
  <si>
    <t>p.(Glu324Lys)</t>
  </si>
  <si>
    <t>ctsd.013</t>
  </si>
  <si>
    <t>D Callen pers comm</t>
  </si>
  <si>
    <t>N.A.</t>
  </si>
  <si>
    <t>global delay, seizures, no visual failure</t>
  </si>
  <si>
    <t>Pa-ctsd.016</t>
  </si>
  <si>
    <t>REL02</t>
  </si>
  <si>
    <t>c.268_269insC</t>
  </si>
  <si>
    <t>not in table</t>
  </si>
  <si>
    <t>None (organs other than CNS)</t>
  </si>
  <si>
    <t xml:space="preserve">Meyer et al. 2015 </t>
  </si>
  <si>
    <t>severe epilepsy, respiratory compromise, severe cerebral and cerebellar hypoplasia</t>
  </si>
  <si>
    <t>Pa-ctsd.017</t>
  </si>
  <si>
    <t>Pa-ctsd.018</t>
  </si>
  <si>
    <t>p.(Glu69Lys)</t>
  </si>
  <si>
    <t>ctsd.015</t>
  </si>
  <si>
    <t>GROD</t>
  </si>
  <si>
    <t>Italy</t>
  </si>
  <si>
    <t>Doccini et al. 2016</t>
  </si>
  <si>
    <t>acquired microcephaly, cerebral atrophy, severely progressive epilepsy, hypertrophic cardiomyopathy</t>
  </si>
  <si>
    <t>Pa-ctsd.019</t>
  </si>
  <si>
    <t>II-2</t>
  </si>
  <si>
    <t>REL03</t>
  </si>
  <si>
    <t>p.(Tyr131Cys)</t>
  </si>
  <si>
    <t>ctsd.016</t>
  </si>
  <si>
    <t>India</t>
  </si>
  <si>
    <t>Southern Indian</t>
  </si>
  <si>
    <t>Thottath et al. 2019</t>
  </si>
  <si>
    <t>spastic rigidity of limbs; retinal degeneration suggestive of RP</t>
  </si>
  <si>
    <t>Pa-ctsd.020</t>
  </si>
  <si>
    <t>II-3</t>
  </si>
  <si>
    <t>Pa-ctsd.021</t>
  </si>
  <si>
    <t>REL04</t>
  </si>
  <si>
    <t>p.(Phe215Ser)</t>
  </si>
  <si>
    <t>ctsd.017</t>
  </si>
  <si>
    <t>Turkey</t>
  </si>
  <si>
    <t>France</t>
  </si>
  <si>
    <t>Chartier et al. 2021</t>
  </si>
  <si>
    <t>neurological symptoms noted days after birth</t>
  </si>
  <si>
    <t>Pa-ctsd.022</t>
  </si>
  <si>
    <t>prenatal</t>
  </si>
  <si>
    <t>pre-natal diagnosis and termination of pregnancy</t>
  </si>
  <si>
    <t>Pa-ctsd.023</t>
  </si>
  <si>
    <t>p.(Phe229del)</t>
  </si>
  <si>
    <t>ctsd.018</t>
  </si>
  <si>
    <t>Varvagiannis et al. 2018</t>
  </si>
  <si>
    <t>insufficient breathing and convulsions at birth; scan confirmed neurodegeneration</t>
  </si>
  <si>
    <t>Pa-ctsd.024</t>
  </si>
  <si>
    <t>Tripathi et al. 2022</t>
  </si>
  <si>
    <t>seizures, microcephaly; sibling with microcephaly had died on day 15</t>
  </si>
  <si>
    <t>Pa-ctsd.025</t>
  </si>
  <si>
    <t>Egypt</t>
  </si>
  <si>
    <t>Refeat et al. 2023</t>
  </si>
  <si>
    <t>Developmental regression, language, motor and visual symptoms, epilepsy brain atrophy. Examined at 5 yrs old. Age of onset not given</t>
  </si>
  <si>
    <t>Pa-ctsd.026</t>
  </si>
  <si>
    <t>p.(Ala20Serfs*25)</t>
  </si>
  <si>
    <t>ctsd.019</t>
  </si>
  <si>
    <t>late onset ataxia and retinitis pigmentosa</t>
  </si>
  <si>
    <t>Regensburger et al. 2020</t>
  </si>
  <si>
    <t>progressive gait impairment; cerebellar syndrome and RP-like phenotype</t>
  </si>
  <si>
    <t>p.(Thr355Met)</t>
  </si>
  <si>
    <t>ctsd.020</t>
  </si>
  <si>
    <t>Pa-ctsd.027</t>
  </si>
  <si>
    <t>REL05</t>
  </si>
  <si>
    <t>p.(Gly316Arg)</t>
  </si>
  <si>
    <t>ctsd.021</t>
  </si>
  <si>
    <t>Retinitis pigmentosa</t>
  </si>
  <si>
    <t>de Geus, pers comm</t>
  </si>
  <si>
    <t>RP; later epilepsy</t>
  </si>
  <si>
    <t>Pa-ctsd.028</t>
  </si>
  <si>
    <t>RP</t>
  </si>
  <si>
    <t>Congenital - around birth; infantile - 0.5-1.5 y; late infantile - 2-4 y; juvenile - 5-10 y; adult - &gt;19 y</t>
  </si>
  <si>
    <t>NA - not available or not applicable</t>
  </si>
  <si>
    <t xml:space="preserve">REL# - family relationship between these individuals. Each family is indicated by a number.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</si>
</sst>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Verdana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sz val="11"/>
      <name val="Calibri"/>
      <scheme val="minor"/>
    </font>
    <font>
      <i/>
      <sz val="11"/>
      <name val="Calibri"/>
      <scheme val="minor"/>
    </font>
    <font>
      <u/>
      <sz val="11"/>
      <color theme="10"/>
      <name val="Calibri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scheme val="minor"/>
    </font>
    <font>
      <i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sz val="11"/>
      <color rgb="FF000000"/>
      <name val="Calibri"/>
      <scheme val="minor"/>
    </font>
    <font>
      <u/>
      <sz val="11"/>
      <color rgb="FF000000"/>
      <name val="Calibri"/>
      <family val="2"/>
    </font>
    <font>
      <sz val="11"/>
      <color rgb="FF000000"/>
      <name val="Calibri"/>
      <scheme val="minor"/>
    </font>
    <font>
      <u/>
      <sz val="11"/>
      <color rgb="FF0000CC"/>
      <name val="Calibri"/>
      <family val="2"/>
      <scheme val="minor"/>
    </font>
    <font>
      <sz val="11"/>
      <color rgb="FF000000"/>
      <name val="Calibri"/>
    </font>
    <font>
      <i/>
      <sz val="11"/>
      <color rgb="FF000000"/>
      <name val="Calibri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10" fillId="0" borderId="0" xfId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12" fillId="0" borderId="0" xfId="2" applyFont="1" applyFill="1" applyBorder="1" applyAlignment="1" applyProtection="1">
      <alignment horizontal="center" vertical="top" wrapText="1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0" xfId="25" applyFont="1" applyAlignment="1">
      <alignment horizontal="center" vertical="top" wrapText="1"/>
    </xf>
    <xf numFmtId="0" fontId="8" fillId="0" borderId="0" xfId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4" fillId="0" borderId="0" xfId="25" applyFont="1" applyAlignment="1">
      <alignment vertical="top" wrapText="1"/>
    </xf>
    <xf numFmtId="0" fontId="14" fillId="0" borderId="0" xfId="1" applyFont="1" applyAlignment="1">
      <alignment vertical="top" wrapText="1"/>
    </xf>
    <xf numFmtId="0" fontId="8" fillId="0" borderId="0" xfId="0" applyFont="1" applyAlignment="1">
      <alignment vertical="top"/>
    </xf>
    <xf numFmtId="0" fontId="15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7" fillId="0" borderId="0" xfId="2" applyFont="1" applyFill="1" applyBorder="1" applyAlignment="1" applyProtection="1">
      <alignment horizontal="center" vertical="top"/>
    </xf>
    <xf numFmtId="0" fontId="8" fillId="0" borderId="0" xfId="0" applyFont="1" applyAlignment="1">
      <alignment horizontal="left" vertical="top" wrapText="1"/>
    </xf>
    <xf numFmtId="0" fontId="19" fillId="0" borderId="0" xfId="2" applyFont="1" applyFill="1" applyBorder="1" applyAlignment="1" applyProtection="1">
      <alignment horizontal="center" vertical="top" wrapText="1"/>
    </xf>
    <xf numFmtId="0" fontId="19" fillId="0" borderId="0" xfId="2" applyFont="1" applyFill="1" applyBorder="1" applyAlignment="1" applyProtection="1">
      <alignment horizontal="center" vertical="top"/>
    </xf>
    <xf numFmtId="0" fontId="20" fillId="0" borderId="0" xfId="1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8" fillId="0" borderId="0" xfId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1" fillId="0" borderId="0" xfId="2" applyFont="1" applyAlignment="1" applyProtection="1">
      <alignment horizontal="center" vertical="top" wrapText="1"/>
    </xf>
    <xf numFmtId="0" fontId="3" fillId="0" borderId="0" xfId="2" applyAlignment="1" applyProtection="1">
      <alignment horizontal="center" vertical="top" wrapText="1"/>
    </xf>
    <xf numFmtId="0" fontId="3" fillId="0" borderId="0" xfId="2" applyAlignment="1" applyProtection="1">
      <alignment horizontal="center" vertical="top"/>
    </xf>
    <xf numFmtId="0" fontId="14" fillId="0" borderId="0" xfId="25" applyFont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10" fillId="0" borderId="0" xfId="1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1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0" fillId="0" borderId="0" xfId="1" applyFont="1" applyAlignment="1">
      <alignment horizontal="left" vertical="top" wrapText="1"/>
    </xf>
    <xf numFmtId="0" fontId="20" fillId="0" borderId="0" xfId="1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26">
    <cellStyle name="Followed Hyperlink" xfId="7" builtinId="9" hidden="1"/>
    <cellStyle name="Followed Hyperlink" xfId="8" builtinId="9" hidden="1"/>
    <cellStyle name="Followed Hyperlink" xfId="11" builtinId="9" hidden="1"/>
    <cellStyle name="Followed Hyperlink" xfId="10" builtinId="9" hidden="1"/>
    <cellStyle name="Followed Hyperlink" xfId="9" builtinId="9" hidden="1"/>
    <cellStyle name="Followed Hyperlink" xfId="3" builtinId="9" hidden="1"/>
    <cellStyle name="Followed Hyperlink" xfId="13" builtinId="9" hidden="1"/>
    <cellStyle name="Followed Hyperlink" xfId="5" builtinId="9" hidden="1"/>
    <cellStyle name="Followed Hyperlink" xfId="4" builtinId="9" hidden="1"/>
    <cellStyle name="Followed Hyperlink" xfId="6" builtinId="9" hidden="1"/>
    <cellStyle name="Followed Hyperlink" xfId="12" builtinId="9" hidden="1"/>
    <cellStyle name="Followed Hyperlink" xfId="19" builtinId="9" hidden="1"/>
    <cellStyle name="Followed Hyperlink" xfId="20" builtinId="9" hidden="1"/>
    <cellStyle name="Followed Hyperlink" xfId="24" builtinId="9" hidden="1"/>
    <cellStyle name="Followed Hyperlink" xfId="21" builtinId="9" hidden="1"/>
    <cellStyle name="Followed Hyperlink" xfId="23" builtinId="9" hidden="1"/>
    <cellStyle name="Followed Hyperlink" xfId="22" builtinId="9" hidden="1"/>
    <cellStyle name="Followed Hyperlink" xfId="14" builtinId="9" hidden="1"/>
    <cellStyle name="Followed Hyperlink" xfId="18" builtinId="9" hidden="1"/>
    <cellStyle name="Followed Hyperlink" xfId="17" builtinId="9" hidden="1"/>
    <cellStyle name="Followed Hyperlink" xfId="16" builtinId="9" hidden="1"/>
    <cellStyle name="Followed Hyperlink" xfId="15" builtinId="9" hidden="1"/>
    <cellStyle name="Hyperlink" xfId="2" builtinId="8"/>
    <cellStyle name="Normal" xfId="0" builtinId="0"/>
    <cellStyle name="Normal 2" xfId="1" xr:uid="{00000000-0005-0000-0000-000018000000}"/>
    <cellStyle name="Normal 3" xfId="25" xr:uid="{AE38D867-6B13-4338-ABBF-E99B2A0F5455}"/>
  </cellStyles>
  <dxfs count="18"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/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/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/>
      </fill>
      <alignment vertical="top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/>
      </fill>
      <alignment horizontal="center" vertical="top" textRotation="0" wrapText="1" relative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BCDB7B-12DA-45A4-BBE5-ACC996A5FC30}" name="Table13" displayName="Table13" ref="A12:P66" totalsRowShown="0" headerRowDxfId="17" dataDxfId="16" headerRowCellStyle="Normal 2" dataCellStyle="Normal 2">
  <autoFilter ref="A12:P66" xr:uid="{F7BCDB7B-12DA-45A4-BBE5-ACC996A5FC30}"/>
  <sortState xmlns:xlrd2="http://schemas.microsoft.com/office/spreadsheetml/2017/richdata2" ref="A13:P66">
    <sortCondition ref="A12:A66"/>
  </sortState>
  <tableColumns count="16">
    <tableColumn id="15" xr3:uid="{AD0C4D67-BD40-483B-9CE1-2FD43CA3BF78}" name="DB Patient ID" dataDxfId="15" dataCellStyle="Normal 2"/>
    <tableColumn id="1" xr3:uid="{3A3C8995-2D2B-4FE5-85FB-E2568DF59A98}" name="Other Patient ID" dataDxfId="14"/>
    <tableColumn id="16" xr3:uid="{F904DA07-D45B-4754-9E49-FC207ABE3AEB}" name="REL#" dataDxfId="13"/>
    <tableColumn id="3" xr3:uid="{3191A164-7327-431F-A078-A321FC6441AF}" name="Allele" dataDxfId="12"/>
    <tableColumn id="18" xr3:uid="{D3F13464-8ECA-43D1-A4EA-94F136DA583A}" name="Mutation number" dataDxfId="11"/>
    <tableColumn id="5" xr3:uid="{91AD4180-C9DF-46E7-801D-0E22B8534D02}" name="Changes in same gene" dataDxfId="10" dataCellStyle="Normal 2"/>
    <tableColumn id="6" xr3:uid="{CE812C51-6FD3-4EF3-8A4F-2209987210EA}" name="Changes in other genes" dataDxfId="9" dataCellStyle="Normal 2"/>
    <tableColumn id="7" xr3:uid="{47BDDA6A-BBB2-4E8A-9810-99E6EBC92B81}" name="NCL Phenotype or other disease" dataDxfId="8" dataCellStyle="Normal 2"/>
    <tableColumn id="8" xr3:uid="{00F12BAB-7399-4ABC-9F3C-B28694434F0F}" name="Age of onset Y" dataDxfId="7" dataCellStyle="Normal 2"/>
    <tableColumn id="9" xr3:uid="{7BD68CA5-7920-4A7D-B611-2BCEDFAB1CFE}" name="Histology" dataDxfId="6" dataCellStyle="Normal 2"/>
    <tableColumn id="10" xr3:uid="{4F383B13-9F8D-4FB1-A75D-08E58D067645}" name="Country of origin" dataDxfId="5" dataCellStyle="Normal 2"/>
    <tableColumn id="11" xr3:uid="{D5183115-7836-4ED1-8082-1E497D52FE3C}" name="Country of residence" dataDxfId="4" dataCellStyle="Normal 2"/>
    <tableColumn id="19" xr3:uid="{99F63D4B-7B5F-47BB-919B-9D2043706D05}" name="Other ethnic information" dataDxfId="3" dataCellStyle="Normal 2"/>
    <tableColumn id="12" xr3:uid="{2600D36E-4895-4072-BA92-41CDC9294866}" name="Reference" dataDxfId="2" dataCellStyle="Normal 2"/>
    <tableColumn id="13" xr3:uid="{11ABC9D8-728B-49D3-9735-0E643338DD3A}" name="PMID" dataDxfId="1"/>
    <tableColumn id="14" xr3:uid="{FCE63110-64B6-414D-99D6-2317707901EA}" name="Notes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cbi.nlm.nih.gov/pubmed/25298308" TargetMode="External"/><Relationship Id="rId18" Type="http://schemas.openxmlformats.org/officeDocument/2006/relationships/hyperlink" Target="http://www.ncbi.nlm.nih.gov/pubmed/16670177" TargetMode="External"/><Relationship Id="rId26" Type="http://schemas.openxmlformats.org/officeDocument/2006/relationships/hyperlink" Target="http://www.ncbi.nlm.nih.gov/pubmed/25298308" TargetMode="External"/><Relationship Id="rId3" Type="http://schemas.openxmlformats.org/officeDocument/2006/relationships/hyperlink" Target="http://www.ncbi.nlm.nih.gov/pubmed/16670177" TargetMode="External"/><Relationship Id="rId21" Type="http://schemas.openxmlformats.org/officeDocument/2006/relationships/hyperlink" Target="http://www.ncbi.nlm.nih.gov/pubmed?term=21990111" TargetMode="External"/><Relationship Id="rId34" Type="http://schemas.openxmlformats.org/officeDocument/2006/relationships/hyperlink" Target="https://www.ncbi.nlm.nih.gov/protein/NP_001900" TargetMode="External"/><Relationship Id="rId7" Type="http://schemas.openxmlformats.org/officeDocument/2006/relationships/hyperlink" Target="http://www.ncbi.nlm.nih.gov/pubmed?term=21990111" TargetMode="External"/><Relationship Id="rId12" Type="http://schemas.openxmlformats.org/officeDocument/2006/relationships/hyperlink" Target="http://www.ncbi.nlm.nih.gov/pubmed/25298308" TargetMode="External"/><Relationship Id="rId17" Type="http://schemas.openxmlformats.org/officeDocument/2006/relationships/hyperlink" Target="http://www.ncbi.nlm.nih.gov/pubmed?term=16685649" TargetMode="External"/><Relationship Id="rId25" Type="http://schemas.openxmlformats.org/officeDocument/2006/relationships/hyperlink" Target="http://www.ncbi.nlm.nih.gov/pubmed/25298308" TargetMode="External"/><Relationship Id="rId33" Type="http://schemas.openxmlformats.org/officeDocument/2006/relationships/hyperlink" Target="http://www.ncbi.nlm.nih.gov/nuccore/207450712" TargetMode="External"/><Relationship Id="rId2" Type="http://schemas.openxmlformats.org/officeDocument/2006/relationships/hyperlink" Target="http://www.ncbi.nlm.nih.gov/pubmed?term=16685649" TargetMode="External"/><Relationship Id="rId16" Type="http://schemas.openxmlformats.org/officeDocument/2006/relationships/hyperlink" Target="http://www.ncbi.nlm.nih.gov/pubmed?term=18762956" TargetMode="External"/><Relationship Id="rId20" Type="http://schemas.openxmlformats.org/officeDocument/2006/relationships/hyperlink" Target="http://www.ncbi.nlm.nih.gov/pubmed?term=21990111" TargetMode="External"/><Relationship Id="rId29" Type="http://schemas.openxmlformats.org/officeDocument/2006/relationships/hyperlink" Target="https://www.ncbi.nlm.nih.gov/pubmed/25298308" TargetMode="External"/><Relationship Id="rId1" Type="http://schemas.openxmlformats.org/officeDocument/2006/relationships/hyperlink" Target="http://www.ncbi.nlm.nih.gov/pubmed?term=18762956" TargetMode="External"/><Relationship Id="rId6" Type="http://schemas.openxmlformats.org/officeDocument/2006/relationships/hyperlink" Target="http://www.ncbi.nlm.nih.gov/pubmed?term=21990111" TargetMode="External"/><Relationship Id="rId11" Type="http://schemas.openxmlformats.org/officeDocument/2006/relationships/hyperlink" Target="http://www.ncbi.nlm.nih.gov/pubmed/25298308" TargetMode="External"/><Relationship Id="rId24" Type="http://schemas.openxmlformats.org/officeDocument/2006/relationships/hyperlink" Target="http://www.ncbi.nlm.nih.gov/pubmed/25298308" TargetMode="External"/><Relationship Id="rId32" Type="http://schemas.openxmlformats.org/officeDocument/2006/relationships/hyperlink" Target="https://www.ncbi.nlm.nih.gov/nuccore/NM_001909" TargetMode="External"/><Relationship Id="rId5" Type="http://schemas.openxmlformats.org/officeDocument/2006/relationships/hyperlink" Target="http://www.ncbi.nlm.nih.gov/pubmed?term=21990111" TargetMode="External"/><Relationship Id="rId15" Type="http://schemas.openxmlformats.org/officeDocument/2006/relationships/hyperlink" Target="https://www.ncbi.nlm.nih.gov/pubmed/27072142" TargetMode="External"/><Relationship Id="rId23" Type="http://schemas.openxmlformats.org/officeDocument/2006/relationships/hyperlink" Target="http://www.ncbi.nlm.nih.gov/pubmed/25298308" TargetMode="External"/><Relationship Id="rId28" Type="http://schemas.openxmlformats.org/officeDocument/2006/relationships/hyperlink" Target="https://www.ncbi.nlm.nih.gov/pubmed/25298308" TargetMode="External"/><Relationship Id="rId10" Type="http://schemas.openxmlformats.org/officeDocument/2006/relationships/hyperlink" Target="http://www.ncbi.nlm.nih.gov/pubmed/25298308" TargetMode="External"/><Relationship Id="rId19" Type="http://schemas.openxmlformats.org/officeDocument/2006/relationships/hyperlink" Target="http://www.ncbi.nlm.nih.gov/pubmed?term=21990111" TargetMode="External"/><Relationship Id="rId31" Type="http://schemas.openxmlformats.org/officeDocument/2006/relationships/hyperlink" Target="http://www.ncbi.nlm.nih.gov/gene/1509" TargetMode="External"/><Relationship Id="rId4" Type="http://schemas.openxmlformats.org/officeDocument/2006/relationships/hyperlink" Target="http://www.ncbi.nlm.nih.gov/pubmed?term=21990111" TargetMode="External"/><Relationship Id="rId9" Type="http://schemas.openxmlformats.org/officeDocument/2006/relationships/hyperlink" Target="http://www.ncbi.nlm.nih.gov/pubmed/25298308" TargetMode="External"/><Relationship Id="rId14" Type="http://schemas.openxmlformats.org/officeDocument/2006/relationships/hyperlink" Target="https://www.ncbi.nlm.nih.gov/pubmed/25298308" TargetMode="External"/><Relationship Id="rId22" Type="http://schemas.openxmlformats.org/officeDocument/2006/relationships/hyperlink" Target="http://www.ncbi.nlm.nih.gov/pubmed?term=21990111" TargetMode="External"/><Relationship Id="rId27" Type="http://schemas.openxmlformats.org/officeDocument/2006/relationships/hyperlink" Target="http://www.ncbi.nlm.nih.gov/pubmed/25298308" TargetMode="External"/><Relationship Id="rId30" Type="http://schemas.openxmlformats.org/officeDocument/2006/relationships/hyperlink" Target="https://www.ncbi.nlm.nih.gov/pubmed/27072142" TargetMode="External"/><Relationship Id="rId35" Type="http://schemas.openxmlformats.org/officeDocument/2006/relationships/table" Target="../tables/table1.xml"/><Relationship Id="rId8" Type="http://schemas.openxmlformats.org/officeDocument/2006/relationships/hyperlink" Target="http://www.ncbi.nlm.nih.gov/pubmed/25298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00548-1414-4313-AB69-9188FB212CD2}">
  <dimension ref="A1:U92"/>
  <sheetViews>
    <sheetView tabSelected="1" workbookViewId="0">
      <selection activeCell="H6" sqref="H6"/>
    </sheetView>
  </sheetViews>
  <sheetFormatPr defaultRowHeight="15"/>
  <cols>
    <col min="1" max="1" width="13.7109375" style="3" bestFit="1" customWidth="1"/>
    <col min="2" max="2" width="16.5703125" style="3" customWidth="1"/>
    <col min="3" max="3" width="12.140625" style="3" customWidth="1"/>
    <col min="4" max="4" width="13.7109375" style="3" bestFit="1" customWidth="1"/>
    <col min="5" max="5" width="17.42578125" style="3" customWidth="1"/>
    <col min="6" max="6" width="13.140625" style="16" customWidth="1"/>
    <col min="7" max="7" width="11.140625" style="3" customWidth="1"/>
    <col min="8" max="9" width="13.5703125" style="3" customWidth="1"/>
    <col min="10" max="10" width="14.42578125" style="3" customWidth="1"/>
    <col min="11" max="11" width="16" style="3" customWidth="1"/>
    <col min="12" max="12" width="15.5703125" style="3" customWidth="1"/>
    <col min="13" max="13" width="9.140625" style="3"/>
    <col min="14" max="14" width="18.85546875" style="3" customWidth="1"/>
    <col min="15" max="15" width="15.7109375" style="30" customWidth="1"/>
    <col min="16" max="16" width="30.42578125" style="4" customWidth="1"/>
    <col min="17" max="17" width="20.42578125" style="4" customWidth="1"/>
    <col min="18" max="16384" width="9.140625" style="3"/>
  </cols>
  <sheetData>
    <row r="1" spans="1:21">
      <c r="A1" s="41" t="s">
        <v>0</v>
      </c>
      <c r="B1" s="41"/>
      <c r="C1" s="41"/>
      <c r="D1" s="33" t="s">
        <v>1</v>
      </c>
      <c r="E1" s="7"/>
    </row>
    <row r="2" spans="1:21">
      <c r="A2" s="41" t="s">
        <v>2</v>
      </c>
      <c r="B2" s="41"/>
      <c r="C2" s="41"/>
      <c r="D2" s="34">
        <v>1509</v>
      </c>
      <c r="E2" s="7"/>
    </row>
    <row r="3" spans="1:21">
      <c r="A3" s="41" t="s">
        <v>3</v>
      </c>
      <c r="B3" s="41"/>
      <c r="C3" s="41"/>
      <c r="D3" s="32" t="s">
        <v>4</v>
      </c>
      <c r="E3" s="7"/>
      <c r="G3"/>
    </row>
    <row r="4" spans="1:21">
      <c r="A4" s="41" t="s">
        <v>5</v>
      </c>
      <c r="B4" s="41"/>
      <c r="C4" s="41"/>
      <c r="D4" s="35" t="s">
        <v>6</v>
      </c>
      <c r="E4" s="7" t="s">
        <v>7</v>
      </c>
    </row>
    <row r="5" spans="1:21">
      <c r="A5" s="42" t="s">
        <v>8</v>
      </c>
      <c r="B5" s="42"/>
      <c r="C5" s="42"/>
      <c r="D5" s="36" t="s">
        <v>9</v>
      </c>
      <c r="E5" s="7">
        <v>2055</v>
      </c>
    </row>
    <row r="6" spans="1:21">
      <c r="A6" s="42" t="s">
        <v>10</v>
      </c>
      <c r="B6" s="42"/>
      <c r="C6" s="42"/>
      <c r="D6" s="36" t="s">
        <v>11</v>
      </c>
      <c r="E6" s="7">
        <v>412</v>
      </c>
    </row>
    <row r="7" spans="1:21">
      <c r="A7" s="43" t="s">
        <v>12</v>
      </c>
      <c r="B7" s="43"/>
      <c r="C7" s="43"/>
      <c r="D7" s="7">
        <f>COUNTA(A13:A65)/2</f>
        <v>26</v>
      </c>
      <c r="E7" s="7"/>
    </row>
    <row r="8" spans="1:21">
      <c r="A8" s="44" t="s">
        <v>13</v>
      </c>
      <c r="B8" s="44"/>
      <c r="C8" s="44"/>
      <c r="D8" s="7">
        <v>5</v>
      </c>
      <c r="E8" s="7"/>
    </row>
    <row r="9" spans="1:21" ht="28.5" customHeight="1">
      <c r="A9" s="44" t="s">
        <v>14</v>
      </c>
      <c r="B9" s="44"/>
      <c r="C9" s="44"/>
      <c r="D9" s="7">
        <f>COUNTIF(C13:C64,"")/2</f>
        <v>14</v>
      </c>
      <c r="E9" s="7"/>
    </row>
    <row r="10" spans="1:21">
      <c r="A10" s="44" t="s">
        <v>15</v>
      </c>
      <c r="B10" s="44"/>
      <c r="C10" s="44"/>
      <c r="D10" s="1" t="s">
        <v>16</v>
      </c>
      <c r="E10"/>
    </row>
    <row r="11" spans="1:21" s="19" customFormat="1">
      <c r="A11" s="18"/>
      <c r="B11" s="17"/>
      <c r="C11" s="17"/>
      <c r="D11" s="17"/>
      <c r="E11" s="17"/>
      <c r="F11" s="17"/>
      <c r="G11" s="17"/>
      <c r="H11" s="17"/>
      <c r="I11" s="17"/>
      <c r="K11" s="17"/>
      <c r="L11" s="17"/>
      <c r="M11" s="17"/>
      <c r="N11" s="17"/>
      <c r="O11" s="17"/>
      <c r="P11" s="37"/>
      <c r="Q11" s="17"/>
      <c r="R11" s="17"/>
      <c r="S11" s="17"/>
      <c r="T11" s="17"/>
      <c r="U11" s="17"/>
    </row>
    <row r="12" spans="1:21" ht="76.5">
      <c r="A12" s="20" t="s">
        <v>17</v>
      </c>
      <c r="B12" s="20" t="s">
        <v>18</v>
      </c>
      <c r="C12" s="20" t="s">
        <v>19</v>
      </c>
      <c r="D12" s="21" t="s">
        <v>20</v>
      </c>
      <c r="E12" s="13" t="s">
        <v>21</v>
      </c>
      <c r="F12" s="21" t="s">
        <v>22</v>
      </c>
      <c r="G12" s="21" t="s">
        <v>23</v>
      </c>
      <c r="H12" s="13" t="s">
        <v>24</v>
      </c>
      <c r="I12" s="13" t="s">
        <v>25</v>
      </c>
      <c r="J12" s="21" t="s">
        <v>26</v>
      </c>
      <c r="K12" s="21" t="s">
        <v>27</v>
      </c>
      <c r="L12" s="21" t="s">
        <v>28</v>
      </c>
      <c r="M12" s="13" t="s">
        <v>29</v>
      </c>
      <c r="N12" s="21" t="s">
        <v>30</v>
      </c>
      <c r="O12" s="21" t="s">
        <v>31</v>
      </c>
      <c r="P12" s="21" t="s">
        <v>32</v>
      </c>
      <c r="Q12" s="3"/>
    </row>
    <row r="13" spans="1:21" ht="30.75">
      <c r="A13" s="14" t="s">
        <v>33</v>
      </c>
      <c r="B13" s="14" t="s">
        <v>34</v>
      </c>
      <c r="C13" s="14"/>
      <c r="D13" s="14" t="s">
        <v>35</v>
      </c>
      <c r="E13" s="14" t="s">
        <v>36</v>
      </c>
      <c r="F13" s="14"/>
      <c r="G13" s="22"/>
      <c r="H13" s="14" t="s">
        <v>37</v>
      </c>
      <c r="I13" s="14" t="s">
        <v>38</v>
      </c>
      <c r="J13" s="14" t="s">
        <v>39</v>
      </c>
      <c r="K13" s="14" t="s">
        <v>40</v>
      </c>
      <c r="L13" s="14"/>
      <c r="M13" s="14"/>
      <c r="N13" s="14" t="s">
        <v>41</v>
      </c>
      <c r="O13" s="23">
        <v>16685649</v>
      </c>
      <c r="P13" s="24"/>
      <c r="Q13" s="3"/>
    </row>
    <row r="14" spans="1:21" ht="30.75">
      <c r="A14" s="14" t="s">
        <v>33</v>
      </c>
      <c r="B14" s="14" t="s">
        <v>34</v>
      </c>
      <c r="C14" s="14"/>
      <c r="D14" s="14" t="s">
        <v>42</v>
      </c>
      <c r="E14" s="11" t="s">
        <v>43</v>
      </c>
      <c r="F14" s="14"/>
      <c r="G14" s="22"/>
      <c r="H14" s="14" t="s">
        <v>37</v>
      </c>
      <c r="I14" s="14" t="s">
        <v>38</v>
      </c>
      <c r="J14" s="14" t="s">
        <v>39</v>
      </c>
      <c r="K14" s="14" t="s">
        <v>40</v>
      </c>
      <c r="L14" s="14"/>
      <c r="M14" s="14"/>
      <c r="N14" s="14" t="s">
        <v>41</v>
      </c>
      <c r="O14" s="23">
        <v>16685649</v>
      </c>
      <c r="P14" s="24"/>
      <c r="Q14" s="3"/>
    </row>
    <row r="15" spans="1:21" ht="30.75">
      <c r="A15" s="14" t="s">
        <v>44</v>
      </c>
      <c r="B15" s="14" t="s">
        <v>45</v>
      </c>
      <c r="C15" s="14"/>
      <c r="D15" s="14" t="s">
        <v>46</v>
      </c>
      <c r="E15" s="11" t="s">
        <v>47</v>
      </c>
      <c r="F15" s="38" t="s">
        <v>48</v>
      </c>
      <c r="G15" s="22"/>
      <c r="H15" s="14" t="s">
        <v>49</v>
      </c>
      <c r="I15" s="14">
        <v>0</v>
      </c>
      <c r="J15" s="14" t="s">
        <v>39</v>
      </c>
      <c r="K15" s="14" t="s">
        <v>50</v>
      </c>
      <c r="L15" s="14"/>
      <c r="M15" s="14"/>
      <c r="N15" s="14" t="s">
        <v>51</v>
      </c>
      <c r="O15" s="23">
        <v>16670177</v>
      </c>
      <c r="P15" s="24" t="s">
        <v>52</v>
      </c>
      <c r="Q15" s="3"/>
    </row>
    <row r="16" spans="1:21" ht="30.75">
      <c r="A16" s="14" t="s">
        <v>44</v>
      </c>
      <c r="B16" s="14" t="s">
        <v>45</v>
      </c>
      <c r="C16" s="14"/>
      <c r="D16" s="14" t="s">
        <v>46</v>
      </c>
      <c r="E16" s="11" t="s">
        <v>47</v>
      </c>
      <c r="F16" s="38" t="s">
        <v>48</v>
      </c>
      <c r="G16" s="22"/>
      <c r="H16" s="14" t="s">
        <v>49</v>
      </c>
      <c r="I16" s="14">
        <v>0</v>
      </c>
      <c r="J16" s="14" t="s">
        <v>39</v>
      </c>
      <c r="K16" s="14" t="s">
        <v>50</v>
      </c>
      <c r="L16" s="14"/>
      <c r="M16" s="14"/>
      <c r="N16" s="14" t="s">
        <v>51</v>
      </c>
      <c r="O16" s="23">
        <v>16670177</v>
      </c>
      <c r="P16" s="24" t="s">
        <v>52</v>
      </c>
      <c r="Q16" s="3"/>
    </row>
    <row r="17" spans="1:17" ht="30.75">
      <c r="A17" s="14" t="s">
        <v>53</v>
      </c>
      <c r="B17" s="14" t="s">
        <v>54</v>
      </c>
      <c r="C17" s="14"/>
      <c r="D17" s="14" t="s">
        <v>55</v>
      </c>
      <c r="E17" s="11" t="s">
        <v>56</v>
      </c>
      <c r="F17" s="14"/>
      <c r="G17" s="22"/>
      <c r="H17" s="14" t="s">
        <v>49</v>
      </c>
      <c r="I17" s="14">
        <v>0</v>
      </c>
      <c r="J17" s="14" t="s">
        <v>39</v>
      </c>
      <c r="K17" s="14" t="s">
        <v>57</v>
      </c>
      <c r="L17" s="14"/>
      <c r="M17" s="14"/>
      <c r="N17" s="14" t="s">
        <v>58</v>
      </c>
      <c r="O17" s="23">
        <v>18762956</v>
      </c>
      <c r="P17" s="24"/>
      <c r="Q17" s="3"/>
    </row>
    <row r="18" spans="1:17" ht="30.75">
      <c r="A18" s="14" t="s">
        <v>53</v>
      </c>
      <c r="B18" s="14" t="s">
        <v>54</v>
      </c>
      <c r="C18" s="14"/>
      <c r="D18" s="14" t="s">
        <v>55</v>
      </c>
      <c r="E18" s="11" t="s">
        <v>56</v>
      </c>
      <c r="F18" s="14"/>
      <c r="G18" s="22"/>
      <c r="H18" s="14" t="s">
        <v>49</v>
      </c>
      <c r="I18" s="14">
        <v>0</v>
      </c>
      <c r="J18" s="14" t="s">
        <v>39</v>
      </c>
      <c r="K18" s="14" t="s">
        <v>57</v>
      </c>
      <c r="L18" s="14"/>
      <c r="M18" s="14"/>
      <c r="N18" s="14" t="s">
        <v>58</v>
      </c>
      <c r="O18" s="23">
        <v>18762956</v>
      </c>
      <c r="P18" s="24"/>
      <c r="Q18" s="3"/>
    </row>
    <row r="19" spans="1:17" ht="91.5">
      <c r="A19" s="15" t="s">
        <v>59</v>
      </c>
      <c r="B19" s="15" t="s">
        <v>60</v>
      </c>
      <c r="C19" s="15"/>
      <c r="D19" s="15" t="s">
        <v>61</v>
      </c>
      <c r="E19" s="11" t="s">
        <v>62</v>
      </c>
      <c r="F19" s="14"/>
      <c r="G19" s="22"/>
      <c r="H19" s="14" t="s">
        <v>63</v>
      </c>
      <c r="I19" s="14">
        <v>8</v>
      </c>
      <c r="J19" s="14" t="s">
        <v>64</v>
      </c>
      <c r="K19" s="14" t="s">
        <v>65</v>
      </c>
      <c r="L19" s="14" t="s">
        <v>66</v>
      </c>
      <c r="M19" s="14"/>
      <c r="N19" s="14" t="s">
        <v>67</v>
      </c>
      <c r="O19" s="25">
        <v>25298308</v>
      </c>
      <c r="P19" s="24" t="s">
        <v>68</v>
      </c>
      <c r="Q19" s="3"/>
    </row>
    <row r="20" spans="1:17" ht="91.5">
      <c r="A20" s="15" t="s">
        <v>59</v>
      </c>
      <c r="B20" s="15" t="s">
        <v>60</v>
      </c>
      <c r="C20" s="15"/>
      <c r="D20" s="14" t="s">
        <v>61</v>
      </c>
      <c r="E20" s="11" t="s">
        <v>62</v>
      </c>
      <c r="F20" s="14"/>
      <c r="G20" s="22"/>
      <c r="H20" s="14" t="s">
        <v>63</v>
      </c>
      <c r="I20" s="14">
        <v>8</v>
      </c>
      <c r="J20" s="14" t="s">
        <v>64</v>
      </c>
      <c r="K20" s="14" t="s">
        <v>65</v>
      </c>
      <c r="L20" s="14" t="s">
        <v>66</v>
      </c>
      <c r="M20" s="14"/>
      <c r="N20" s="14" t="s">
        <v>67</v>
      </c>
      <c r="O20" s="25">
        <v>25298308</v>
      </c>
      <c r="P20" s="24" t="s">
        <v>68</v>
      </c>
      <c r="Q20" s="3"/>
    </row>
    <row r="21" spans="1:17" ht="30.75">
      <c r="A21" s="15" t="s">
        <v>69</v>
      </c>
      <c r="B21" s="15" t="s">
        <v>70</v>
      </c>
      <c r="C21" s="15"/>
      <c r="D21" s="15" t="s">
        <v>71</v>
      </c>
      <c r="E21" s="11" t="s">
        <v>72</v>
      </c>
      <c r="F21" s="14"/>
      <c r="G21" s="22"/>
      <c r="H21" s="14" t="s">
        <v>73</v>
      </c>
      <c r="I21" s="14" t="s">
        <v>74</v>
      </c>
      <c r="J21" s="14"/>
      <c r="K21" s="14" t="s">
        <v>75</v>
      </c>
      <c r="L21" s="14"/>
      <c r="M21" s="14"/>
      <c r="N21" s="14" t="s">
        <v>76</v>
      </c>
      <c r="O21" s="25">
        <v>21990111</v>
      </c>
      <c r="P21" s="24"/>
      <c r="Q21" s="3"/>
    </row>
    <row r="22" spans="1:17" ht="30.75">
      <c r="A22" s="15" t="s">
        <v>69</v>
      </c>
      <c r="B22" s="15" t="s">
        <v>70</v>
      </c>
      <c r="C22" s="15"/>
      <c r="D22" s="14" t="s">
        <v>74</v>
      </c>
      <c r="E22" s="14" t="s">
        <v>74</v>
      </c>
      <c r="F22" s="14"/>
      <c r="G22" s="22"/>
      <c r="H22" s="14" t="s">
        <v>73</v>
      </c>
      <c r="I22" s="14" t="s">
        <v>74</v>
      </c>
      <c r="J22" s="14"/>
      <c r="K22" s="14" t="s">
        <v>75</v>
      </c>
      <c r="L22" s="14"/>
      <c r="M22" s="14"/>
      <c r="N22" s="14" t="s">
        <v>76</v>
      </c>
      <c r="O22" s="25">
        <v>21990111</v>
      </c>
      <c r="P22" s="24"/>
      <c r="Q22" s="3"/>
    </row>
    <row r="23" spans="1:17" ht="30.75">
      <c r="A23" s="15" t="s">
        <v>77</v>
      </c>
      <c r="B23" s="15" t="s">
        <v>78</v>
      </c>
      <c r="C23" s="15"/>
      <c r="D23" s="15" t="s">
        <v>79</v>
      </c>
      <c r="E23" s="11" t="s">
        <v>80</v>
      </c>
      <c r="F23" s="14"/>
      <c r="G23" s="22"/>
      <c r="H23" s="14" t="s">
        <v>73</v>
      </c>
      <c r="I23" s="14" t="s">
        <v>74</v>
      </c>
      <c r="J23" s="14"/>
      <c r="K23" s="14" t="s">
        <v>75</v>
      </c>
      <c r="L23" s="14"/>
      <c r="M23" s="14"/>
      <c r="N23" s="14" t="s">
        <v>76</v>
      </c>
      <c r="O23" s="25">
        <v>21990111</v>
      </c>
      <c r="P23" s="24"/>
      <c r="Q23" s="3"/>
    </row>
    <row r="24" spans="1:17" ht="30.75">
      <c r="A24" s="15" t="s">
        <v>77</v>
      </c>
      <c r="B24" s="15" t="s">
        <v>78</v>
      </c>
      <c r="C24" s="15"/>
      <c r="D24" s="14" t="s">
        <v>74</v>
      </c>
      <c r="E24" s="14" t="s">
        <v>74</v>
      </c>
      <c r="F24" s="14"/>
      <c r="G24" s="22"/>
      <c r="H24" s="14" t="s">
        <v>73</v>
      </c>
      <c r="I24" s="14" t="s">
        <v>74</v>
      </c>
      <c r="J24" s="14"/>
      <c r="K24" s="14" t="s">
        <v>75</v>
      </c>
      <c r="L24" s="14"/>
      <c r="M24" s="14"/>
      <c r="N24" s="14" t="s">
        <v>76</v>
      </c>
      <c r="O24" s="25">
        <v>21990111</v>
      </c>
      <c r="P24" s="24"/>
      <c r="Q24" s="3"/>
    </row>
    <row r="25" spans="1:17" ht="30.75">
      <c r="A25" s="15" t="s">
        <v>81</v>
      </c>
      <c r="B25" s="15" t="s">
        <v>82</v>
      </c>
      <c r="C25" s="15"/>
      <c r="D25" s="15" t="s">
        <v>83</v>
      </c>
      <c r="E25" s="11" t="s">
        <v>84</v>
      </c>
      <c r="F25" s="14"/>
      <c r="G25" s="22"/>
      <c r="H25" s="14" t="s">
        <v>73</v>
      </c>
      <c r="I25" s="14" t="s">
        <v>74</v>
      </c>
      <c r="J25" s="14"/>
      <c r="K25" s="14" t="s">
        <v>75</v>
      </c>
      <c r="L25" s="14"/>
      <c r="M25" s="14"/>
      <c r="N25" s="14" t="s">
        <v>76</v>
      </c>
      <c r="O25" s="25">
        <v>21990111</v>
      </c>
      <c r="P25" s="24"/>
      <c r="Q25" s="3"/>
    </row>
    <row r="26" spans="1:17" ht="30.75">
      <c r="A26" s="15" t="s">
        <v>81</v>
      </c>
      <c r="B26" s="15" t="s">
        <v>82</v>
      </c>
      <c r="C26" s="15"/>
      <c r="D26" s="14" t="s">
        <v>74</v>
      </c>
      <c r="E26" s="14" t="s">
        <v>74</v>
      </c>
      <c r="F26" s="14"/>
      <c r="G26" s="22"/>
      <c r="H26" s="14" t="s">
        <v>73</v>
      </c>
      <c r="I26" s="14" t="s">
        <v>74</v>
      </c>
      <c r="J26" s="14"/>
      <c r="K26" s="14" t="s">
        <v>75</v>
      </c>
      <c r="L26" s="14"/>
      <c r="M26" s="14"/>
      <c r="N26" s="14" t="s">
        <v>76</v>
      </c>
      <c r="O26" s="25">
        <v>21990111</v>
      </c>
      <c r="P26" s="24"/>
      <c r="Q26" s="3"/>
    </row>
    <row r="27" spans="1:17" ht="30.75">
      <c r="A27" s="15" t="s">
        <v>85</v>
      </c>
      <c r="B27" s="15" t="s">
        <v>86</v>
      </c>
      <c r="C27" s="15"/>
      <c r="D27" s="15" t="s">
        <v>87</v>
      </c>
      <c r="E27" s="15" t="s">
        <v>88</v>
      </c>
      <c r="F27" s="14"/>
      <c r="G27" s="22"/>
      <c r="H27" s="14" t="s">
        <v>73</v>
      </c>
      <c r="I27" s="14" t="s">
        <v>74</v>
      </c>
      <c r="J27" s="14"/>
      <c r="K27" s="14" t="s">
        <v>75</v>
      </c>
      <c r="L27" s="14"/>
      <c r="M27" s="14"/>
      <c r="N27" s="14" t="s">
        <v>76</v>
      </c>
      <c r="O27" s="25">
        <v>21990111</v>
      </c>
      <c r="P27" s="24"/>
      <c r="Q27" s="3"/>
    </row>
    <row r="28" spans="1:17" ht="30.75">
      <c r="A28" s="15" t="s">
        <v>85</v>
      </c>
      <c r="B28" s="15" t="s">
        <v>86</v>
      </c>
      <c r="C28" s="15"/>
      <c r="D28" s="14" t="s">
        <v>74</v>
      </c>
      <c r="E28" s="14" t="s">
        <v>74</v>
      </c>
      <c r="F28" s="14"/>
      <c r="G28" s="22"/>
      <c r="H28" s="14" t="s">
        <v>73</v>
      </c>
      <c r="I28" s="14" t="s">
        <v>74</v>
      </c>
      <c r="J28" s="14"/>
      <c r="K28" s="14" t="s">
        <v>75</v>
      </c>
      <c r="L28" s="14"/>
      <c r="M28" s="14"/>
      <c r="N28" s="14" t="s">
        <v>76</v>
      </c>
      <c r="O28" s="25">
        <v>21990111</v>
      </c>
      <c r="P28" s="24"/>
      <c r="Q28" s="3"/>
    </row>
    <row r="29" spans="1:17" ht="91.5">
      <c r="A29" s="15" t="s">
        <v>89</v>
      </c>
      <c r="B29" s="15" t="s">
        <v>90</v>
      </c>
      <c r="C29" s="15" t="s">
        <v>91</v>
      </c>
      <c r="D29" s="15" t="s">
        <v>92</v>
      </c>
      <c r="E29" s="11" t="s">
        <v>93</v>
      </c>
      <c r="F29" s="14"/>
      <c r="G29" s="22"/>
      <c r="H29" s="14" t="s">
        <v>63</v>
      </c>
      <c r="I29" s="14">
        <v>15</v>
      </c>
      <c r="J29" s="14" t="s">
        <v>64</v>
      </c>
      <c r="K29" s="14" t="s">
        <v>65</v>
      </c>
      <c r="L29" s="14" t="s">
        <v>66</v>
      </c>
      <c r="M29" s="14"/>
      <c r="N29" s="14" t="s">
        <v>67</v>
      </c>
      <c r="O29" s="25">
        <v>25298308</v>
      </c>
      <c r="P29" s="24" t="s">
        <v>94</v>
      </c>
      <c r="Q29" s="3"/>
    </row>
    <row r="30" spans="1:17" ht="91.5">
      <c r="A30" s="15" t="s">
        <v>89</v>
      </c>
      <c r="B30" s="15" t="s">
        <v>90</v>
      </c>
      <c r="C30" s="15" t="s">
        <v>91</v>
      </c>
      <c r="D30" s="14" t="s">
        <v>92</v>
      </c>
      <c r="E30" s="11" t="s">
        <v>93</v>
      </c>
      <c r="F30" s="14"/>
      <c r="G30" s="22"/>
      <c r="H30" s="14" t="s">
        <v>63</v>
      </c>
      <c r="I30" s="14">
        <v>15</v>
      </c>
      <c r="J30" s="14" t="s">
        <v>64</v>
      </c>
      <c r="K30" s="14" t="s">
        <v>65</v>
      </c>
      <c r="L30" s="14" t="s">
        <v>66</v>
      </c>
      <c r="M30" s="14"/>
      <c r="N30" s="14" t="s">
        <v>67</v>
      </c>
      <c r="O30" s="25">
        <v>25298308</v>
      </c>
      <c r="P30" s="24" t="s">
        <v>94</v>
      </c>
      <c r="Q30" s="3"/>
    </row>
    <row r="31" spans="1:17" ht="30.75">
      <c r="A31" s="15" t="s">
        <v>95</v>
      </c>
      <c r="B31" s="15" t="s">
        <v>96</v>
      </c>
      <c r="C31" s="15" t="s">
        <v>91</v>
      </c>
      <c r="D31" s="15" t="s">
        <v>92</v>
      </c>
      <c r="E31" s="11" t="s">
        <v>93</v>
      </c>
      <c r="F31" s="14"/>
      <c r="G31" s="22"/>
      <c r="H31" s="14" t="s">
        <v>63</v>
      </c>
      <c r="I31" s="14">
        <v>15</v>
      </c>
      <c r="J31" s="14"/>
      <c r="K31" s="14" t="s">
        <v>65</v>
      </c>
      <c r="L31" s="14" t="s">
        <v>66</v>
      </c>
      <c r="M31" s="14"/>
      <c r="N31" s="14" t="s">
        <v>67</v>
      </c>
      <c r="O31" s="25">
        <v>25298308</v>
      </c>
      <c r="P31" s="24" t="s">
        <v>97</v>
      </c>
      <c r="Q31" s="3"/>
    </row>
    <row r="32" spans="1:17" ht="30.75">
      <c r="A32" s="15" t="s">
        <v>95</v>
      </c>
      <c r="B32" s="15" t="s">
        <v>96</v>
      </c>
      <c r="C32" s="15" t="s">
        <v>91</v>
      </c>
      <c r="D32" s="15" t="s">
        <v>92</v>
      </c>
      <c r="E32" s="11" t="s">
        <v>93</v>
      </c>
      <c r="F32" s="14"/>
      <c r="G32" s="22"/>
      <c r="H32" s="14" t="s">
        <v>63</v>
      </c>
      <c r="I32" s="14">
        <v>15</v>
      </c>
      <c r="J32" s="14"/>
      <c r="K32" s="14" t="s">
        <v>65</v>
      </c>
      <c r="L32" s="14" t="s">
        <v>66</v>
      </c>
      <c r="M32" s="14"/>
      <c r="N32" s="14" t="s">
        <v>67</v>
      </c>
      <c r="O32" s="25">
        <v>25298308</v>
      </c>
      <c r="P32" s="24" t="s">
        <v>97</v>
      </c>
      <c r="Q32" s="3"/>
    </row>
    <row r="33" spans="1:17" ht="30.75">
      <c r="A33" s="15" t="s">
        <v>98</v>
      </c>
      <c r="B33" s="15" t="s">
        <v>99</v>
      </c>
      <c r="C33" s="15" t="s">
        <v>91</v>
      </c>
      <c r="D33" s="15" t="s">
        <v>92</v>
      </c>
      <c r="E33" s="11" t="s">
        <v>93</v>
      </c>
      <c r="F33" s="14"/>
      <c r="G33" s="22"/>
      <c r="H33" s="14" t="s">
        <v>63</v>
      </c>
      <c r="I33" s="14">
        <v>15</v>
      </c>
      <c r="J33" s="14"/>
      <c r="K33" s="14" t="s">
        <v>65</v>
      </c>
      <c r="L33" s="14" t="s">
        <v>66</v>
      </c>
      <c r="M33" s="14"/>
      <c r="N33" s="14" t="s">
        <v>67</v>
      </c>
      <c r="O33" s="25">
        <v>25298308</v>
      </c>
      <c r="P33" s="24"/>
      <c r="Q33" s="3"/>
    </row>
    <row r="34" spans="1:17" ht="30.75">
      <c r="A34" s="15" t="s">
        <v>98</v>
      </c>
      <c r="B34" s="15" t="s">
        <v>99</v>
      </c>
      <c r="C34" s="15" t="s">
        <v>91</v>
      </c>
      <c r="D34" s="15" t="s">
        <v>92</v>
      </c>
      <c r="E34" s="11" t="s">
        <v>93</v>
      </c>
      <c r="F34" s="14"/>
      <c r="G34" s="22"/>
      <c r="H34" s="14" t="s">
        <v>63</v>
      </c>
      <c r="I34" s="14">
        <v>15</v>
      </c>
      <c r="J34" s="14"/>
      <c r="K34" s="14" t="s">
        <v>65</v>
      </c>
      <c r="L34" s="14" t="s">
        <v>66</v>
      </c>
      <c r="M34" s="14"/>
      <c r="N34" s="14" t="s">
        <v>67</v>
      </c>
      <c r="O34" s="25">
        <v>25298308</v>
      </c>
      <c r="P34" s="24"/>
      <c r="Q34" s="3"/>
    </row>
    <row r="35" spans="1:17" ht="30.75">
      <c r="A35" s="15" t="s">
        <v>100</v>
      </c>
      <c r="B35" s="15" t="s">
        <v>101</v>
      </c>
      <c r="C35" s="15" t="s">
        <v>91</v>
      </c>
      <c r="D35" s="15" t="s">
        <v>92</v>
      </c>
      <c r="E35" s="11" t="s">
        <v>93</v>
      </c>
      <c r="F35" s="14"/>
      <c r="G35" s="22"/>
      <c r="H35" s="14" t="s">
        <v>63</v>
      </c>
      <c r="I35" s="14">
        <v>15</v>
      </c>
      <c r="J35" s="14"/>
      <c r="K35" s="14" t="s">
        <v>65</v>
      </c>
      <c r="L35" s="14" t="s">
        <v>66</v>
      </c>
      <c r="M35" s="14"/>
      <c r="N35" s="14" t="s">
        <v>67</v>
      </c>
      <c r="O35" s="25">
        <v>25298308</v>
      </c>
      <c r="P35" s="24" t="s">
        <v>102</v>
      </c>
      <c r="Q35" s="3"/>
    </row>
    <row r="36" spans="1:17" ht="30.75">
      <c r="A36" s="15" t="s">
        <v>100</v>
      </c>
      <c r="B36" s="15" t="s">
        <v>101</v>
      </c>
      <c r="C36" s="15" t="s">
        <v>91</v>
      </c>
      <c r="D36" s="15" t="s">
        <v>92</v>
      </c>
      <c r="E36" s="11" t="s">
        <v>93</v>
      </c>
      <c r="F36" s="14"/>
      <c r="G36" s="22"/>
      <c r="H36" s="14" t="s">
        <v>63</v>
      </c>
      <c r="I36" s="14">
        <v>15</v>
      </c>
      <c r="J36" s="14"/>
      <c r="K36" s="14" t="s">
        <v>65</v>
      </c>
      <c r="L36" s="14" t="s">
        <v>66</v>
      </c>
      <c r="M36" s="14"/>
      <c r="N36" s="14" t="s">
        <v>67</v>
      </c>
      <c r="O36" s="25">
        <v>25298308</v>
      </c>
      <c r="P36" s="24" t="s">
        <v>102</v>
      </c>
      <c r="Q36" s="3"/>
    </row>
    <row r="37" spans="1:17" ht="30.75">
      <c r="A37" s="14" t="s">
        <v>103</v>
      </c>
      <c r="B37" s="14" t="s">
        <v>103</v>
      </c>
      <c r="C37" s="16"/>
      <c r="D37" s="14" t="s">
        <v>104</v>
      </c>
      <c r="E37" s="11" t="s">
        <v>105</v>
      </c>
      <c r="F37" s="15"/>
      <c r="G37" s="22"/>
      <c r="H37" s="14" t="s">
        <v>63</v>
      </c>
      <c r="I37" s="14">
        <v>11</v>
      </c>
      <c r="J37" s="14"/>
      <c r="K37" s="14" t="s">
        <v>75</v>
      </c>
      <c r="L37" s="14"/>
      <c r="M37" s="14"/>
      <c r="N37" s="14" t="s">
        <v>106</v>
      </c>
      <c r="O37" s="16" t="s">
        <v>107</v>
      </c>
      <c r="P37" s="24" t="s">
        <v>108</v>
      </c>
      <c r="Q37" s="3"/>
    </row>
    <row r="38" spans="1:17" ht="30.75">
      <c r="A38" s="14" t="s">
        <v>103</v>
      </c>
      <c r="B38" s="14" t="s">
        <v>103</v>
      </c>
      <c r="C38" s="14"/>
      <c r="D38" s="14" t="s">
        <v>104</v>
      </c>
      <c r="E38" s="11" t="s">
        <v>105</v>
      </c>
      <c r="F38" s="15"/>
      <c r="G38" s="22"/>
      <c r="H38" s="14" t="s">
        <v>63</v>
      </c>
      <c r="I38" s="14">
        <v>11</v>
      </c>
      <c r="J38" s="14"/>
      <c r="K38" s="14" t="s">
        <v>75</v>
      </c>
      <c r="L38" s="14"/>
      <c r="M38" s="14"/>
      <c r="N38" s="14" t="s">
        <v>106</v>
      </c>
      <c r="O38" s="16" t="s">
        <v>107</v>
      </c>
      <c r="P38" s="24" t="s">
        <v>108</v>
      </c>
      <c r="Q38" s="3"/>
    </row>
    <row r="39" spans="1:17" ht="45.75">
      <c r="A39" s="15" t="s">
        <v>109</v>
      </c>
      <c r="B39" s="15"/>
      <c r="C39" s="15" t="s">
        <v>110</v>
      </c>
      <c r="D39" s="15" t="s">
        <v>111</v>
      </c>
      <c r="E39" s="15" t="s">
        <v>112</v>
      </c>
      <c r="F39" s="14"/>
      <c r="G39" s="22"/>
      <c r="H39" s="14" t="s">
        <v>49</v>
      </c>
      <c r="I39" s="14">
        <v>0</v>
      </c>
      <c r="J39" s="14" t="s">
        <v>113</v>
      </c>
      <c r="K39" s="14"/>
      <c r="L39" s="14" t="s">
        <v>40</v>
      </c>
      <c r="M39" s="14"/>
      <c r="N39" s="14" t="s">
        <v>114</v>
      </c>
      <c r="O39" s="26">
        <v>26059544</v>
      </c>
      <c r="P39" s="24" t="s">
        <v>115</v>
      </c>
      <c r="Q39" s="3"/>
    </row>
    <row r="40" spans="1:17" ht="45.75">
      <c r="A40" s="15" t="s">
        <v>109</v>
      </c>
      <c r="B40" s="15"/>
      <c r="C40" s="15" t="s">
        <v>110</v>
      </c>
      <c r="D40" s="15" t="s">
        <v>111</v>
      </c>
      <c r="E40" s="15" t="s">
        <v>112</v>
      </c>
      <c r="F40" s="14"/>
      <c r="G40" s="22"/>
      <c r="H40" s="14" t="s">
        <v>49</v>
      </c>
      <c r="I40" s="14">
        <v>0</v>
      </c>
      <c r="J40" s="14" t="s">
        <v>113</v>
      </c>
      <c r="K40" s="14"/>
      <c r="L40" s="14" t="s">
        <v>40</v>
      </c>
      <c r="M40" s="14"/>
      <c r="N40" s="14" t="s">
        <v>114</v>
      </c>
      <c r="O40" s="26">
        <v>26059544</v>
      </c>
      <c r="P40" s="24" t="s">
        <v>115</v>
      </c>
      <c r="Q40" s="3"/>
    </row>
    <row r="41" spans="1:17" ht="45.75">
      <c r="A41" s="15" t="s">
        <v>116</v>
      </c>
      <c r="B41" s="15"/>
      <c r="C41" s="15" t="s">
        <v>110</v>
      </c>
      <c r="D41" s="15" t="s">
        <v>111</v>
      </c>
      <c r="E41" s="15" t="s">
        <v>112</v>
      </c>
      <c r="F41" s="14"/>
      <c r="G41" s="22"/>
      <c r="H41" s="14" t="s">
        <v>49</v>
      </c>
      <c r="I41" s="14">
        <v>0</v>
      </c>
      <c r="J41" s="14" t="s">
        <v>113</v>
      </c>
      <c r="K41" s="14"/>
      <c r="L41" s="14" t="s">
        <v>40</v>
      </c>
      <c r="M41" s="14"/>
      <c r="N41" s="14" t="s">
        <v>114</v>
      </c>
      <c r="O41" s="26">
        <v>26059544</v>
      </c>
      <c r="P41" s="24" t="s">
        <v>115</v>
      </c>
      <c r="Q41" s="3"/>
    </row>
    <row r="42" spans="1:17" ht="45.75">
      <c r="A42" s="15" t="s">
        <v>116</v>
      </c>
      <c r="B42" s="15"/>
      <c r="C42" s="15" t="s">
        <v>110</v>
      </c>
      <c r="D42" s="15" t="s">
        <v>111</v>
      </c>
      <c r="E42" s="15" t="s">
        <v>112</v>
      </c>
      <c r="F42" s="14"/>
      <c r="G42" s="22"/>
      <c r="H42" s="14" t="s">
        <v>49</v>
      </c>
      <c r="I42" s="14">
        <v>0</v>
      </c>
      <c r="J42" s="14" t="s">
        <v>113</v>
      </c>
      <c r="K42" s="14"/>
      <c r="L42" s="14" t="s">
        <v>40</v>
      </c>
      <c r="M42" s="14"/>
      <c r="N42" s="14" t="s">
        <v>114</v>
      </c>
      <c r="O42" s="26">
        <v>26059544</v>
      </c>
      <c r="P42" s="24" t="s">
        <v>115</v>
      </c>
      <c r="Q42" s="3"/>
    </row>
    <row r="43" spans="1:17" ht="60.75">
      <c r="A43" s="14" t="s">
        <v>117</v>
      </c>
      <c r="B43" s="15"/>
      <c r="C43" s="15"/>
      <c r="D43" s="15" t="s">
        <v>118</v>
      </c>
      <c r="E43" s="11" t="s">
        <v>119</v>
      </c>
      <c r="F43" s="27"/>
      <c r="G43" s="22"/>
      <c r="H43" s="14" t="s">
        <v>49</v>
      </c>
      <c r="I43" s="14">
        <v>0.16</v>
      </c>
      <c r="J43" s="14" t="s">
        <v>120</v>
      </c>
      <c r="K43" s="14"/>
      <c r="L43" s="14" t="s">
        <v>121</v>
      </c>
      <c r="M43" s="14"/>
      <c r="N43" s="14" t="s">
        <v>122</v>
      </c>
      <c r="O43" s="26">
        <v>27072142</v>
      </c>
      <c r="P43" s="24" t="s">
        <v>123</v>
      </c>
      <c r="Q43" s="3"/>
    </row>
    <row r="44" spans="1:17" ht="60.75">
      <c r="A44" s="14" t="s">
        <v>117</v>
      </c>
      <c r="B44" s="15"/>
      <c r="C44" s="15"/>
      <c r="D44" s="15" t="s">
        <v>118</v>
      </c>
      <c r="E44" s="11" t="s">
        <v>119</v>
      </c>
      <c r="F44" s="27"/>
      <c r="G44" s="22"/>
      <c r="H44" s="14" t="s">
        <v>49</v>
      </c>
      <c r="I44" s="14">
        <v>0.16</v>
      </c>
      <c r="J44" s="14" t="s">
        <v>120</v>
      </c>
      <c r="K44" s="14"/>
      <c r="L44" s="14" t="s">
        <v>121</v>
      </c>
      <c r="M44" s="14"/>
      <c r="N44" s="14" t="s">
        <v>122</v>
      </c>
      <c r="O44" s="26">
        <v>27072142</v>
      </c>
      <c r="P44" s="24" t="s">
        <v>123</v>
      </c>
      <c r="Q44" s="3"/>
    </row>
    <row r="45" spans="1:17" s="12" customFormat="1" ht="30.75">
      <c r="A45" s="14" t="s">
        <v>124</v>
      </c>
      <c r="B45" s="12" t="s">
        <v>125</v>
      </c>
      <c r="C45" s="15" t="s">
        <v>126</v>
      </c>
      <c r="D45" s="12" t="s">
        <v>127</v>
      </c>
      <c r="E45" s="11" t="s">
        <v>128</v>
      </c>
      <c r="F45" s="6"/>
      <c r="G45" s="8"/>
      <c r="H45" s="6" t="s">
        <v>73</v>
      </c>
      <c r="I45" s="6">
        <v>3</v>
      </c>
      <c r="J45" s="6" t="s">
        <v>74</v>
      </c>
      <c r="K45" s="6" t="s">
        <v>129</v>
      </c>
      <c r="L45" s="6"/>
      <c r="M45" s="9" t="s">
        <v>130</v>
      </c>
      <c r="N45" s="7" t="s">
        <v>131</v>
      </c>
      <c r="O45" s="12">
        <v>31086824</v>
      </c>
      <c r="P45" s="29" t="s">
        <v>132</v>
      </c>
    </row>
    <row r="46" spans="1:17" s="12" customFormat="1" ht="30.75">
      <c r="A46" s="14" t="s">
        <v>124</v>
      </c>
      <c r="B46" s="12" t="s">
        <v>125</v>
      </c>
      <c r="C46" s="15" t="s">
        <v>126</v>
      </c>
      <c r="D46" s="12" t="s">
        <v>127</v>
      </c>
      <c r="E46" s="11" t="s">
        <v>128</v>
      </c>
      <c r="F46" s="6"/>
      <c r="G46" s="8"/>
      <c r="H46" s="6" t="s">
        <v>73</v>
      </c>
      <c r="I46" s="6">
        <v>3</v>
      </c>
      <c r="J46" s="6" t="s">
        <v>74</v>
      </c>
      <c r="K46" s="6" t="s">
        <v>129</v>
      </c>
      <c r="L46" s="6"/>
      <c r="M46" s="9" t="s">
        <v>130</v>
      </c>
      <c r="N46" s="7" t="s">
        <v>131</v>
      </c>
      <c r="O46" s="12">
        <v>31086824</v>
      </c>
      <c r="P46" s="29" t="s">
        <v>132</v>
      </c>
    </row>
    <row r="47" spans="1:17" s="12" customFormat="1" ht="30.75">
      <c r="A47" s="14" t="s">
        <v>133</v>
      </c>
      <c r="B47" s="12" t="s">
        <v>134</v>
      </c>
      <c r="C47" s="15" t="s">
        <v>126</v>
      </c>
      <c r="D47" s="12" t="s">
        <v>127</v>
      </c>
      <c r="E47" s="11" t="s">
        <v>128</v>
      </c>
      <c r="F47" s="6"/>
      <c r="G47" s="8"/>
      <c r="H47" s="6" t="s">
        <v>73</v>
      </c>
      <c r="I47" s="6">
        <v>3</v>
      </c>
      <c r="J47" s="6" t="s">
        <v>74</v>
      </c>
      <c r="K47" s="6" t="s">
        <v>129</v>
      </c>
      <c r="L47" s="6"/>
      <c r="M47" s="9" t="s">
        <v>130</v>
      </c>
      <c r="N47" s="7" t="s">
        <v>131</v>
      </c>
      <c r="O47" s="12">
        <v>31086824</v>
      </c>
      <c r="P47" s="29" t="s">
        <v>132</v>
      </c>
    </row>
    <row r="48" spans="1:17" s="12" customFormat="1" ht="30.75">
      <c r="A48" s="14" t="s">
        <v>133</v>
      </c>
      <c r="B48" s="12" t="s">
        <v>134</v>
      </c>
      <c r="C48" s="15" t="s">
        <v>126</v>
      </c>
      <c r="D48" s="12" t="s">
        <v>127</v>
      </c>
      <c r="E48" s="11" t="s">
        <v>128</v>
      </c>
      <c r="F48" s="6"/>
      <c r="G48" s="8"/>
      <c r="H48" s="6" t="s">
        <v>73</v>
      </c>
      <c r="I48" s="6">
        <v>3</v>
      </c>
      <c r="J48" s="6" t="s">
        <v>74</v>
      </c>
      <c r="K48" s="6" t="s">
        <v>129</v>
      </c>
      <c r="L48" s="6"/>
      <c r="M48" s="9" t="s">
        <v>130</v>
      </c>
      <c r="N48" s="7" t="s">
        <v>131</v>
      </c>
      <c r="O48" s="12">
        <v>31086824</v>
      </c>
      <c r="P48" s="29" t="s">
        <v>132</v>
      </c>
    </row>
    <row r="49" spans="1:16" s="16" customFormat="1" ht="30.75">
      <c r="A49" s="14" t="s">
        <v>135</v>
      </c>
      <c r="B49" s="28"/>
      <c r="C49" s="15" t="s">
        <v>136</v>
      </c>
      <c r="D49" s="16" t="s">
        <v>137</v>
      </c>
      <c r="E49" s="11" t="s">
        <v>138</v>
      </c>
      <c r="F49" s="27"/>
      <c r="G49" s="31"/>
      <c r="H49" s="27" t="s">
        <v>49</v>
      </c>
      <c r="I49" s="27">
        <v>0</v>
      </c>
      <c r="J49" s="27"/>
      <c r="K49" s="27" t="s">
        <v>139</v>
      </c>
      <c r="L49" s="27" t="s">
        <v>140</v>
      </c>
      <c r="M49" s="14"/>
      <c r="N49" s="7" t="s">
        <v>141</v>
      </c>
      <c r="O49" s="12">
        <v>34491000</v>
      </c>
      <c r="P49" s="29" t="s">
        <v>142</v>
      </c>
    </row>
    <row r="50" spans="1:16" s="16" customFormat="1" ht="30.75">
      <c r="A50" s="14" t="s">
        <v>135</v>
      </c>
      <c r="B50" s="28"/>
      <c r="C50" s="15" t="s">
        <v>136</v>
      </c>
      <c r="D50" s="16" t="s">
        <v>137</v>
      </c>
      <c r="E50" s="11" t="s">
        <v>138</v>
      </c>
      <c r="F50" s="27"/>
      <c r="G50" s="31"/>
      <c r="H50" s="27" t="s">
        <v>49</v>
      </c>
      <c r="I50" s="27">
        <v>0</v>
      </c>
      <c r="J50" s="27"/>
      <c r="K50" s="27" t="s">
        <v>139</v>
      </c>
      <c r="L50" s="27" t="s">
        <v>140</v>
      </c>
      <c r="M50" s="14"/>
      <c r="N50" s="7" t="s">
        <v>141</v>
      </c>
      <c r="O50" s="12">
        <v>34491000</v>
      </c>
      <c r="P50" s="29" t="s">
        <v>142</v>
      </c>
    </row>
    <row r="51" spans="1:16" s="16" customFormat="1" ht="30.75">
      <c r="A51" s="14" t="s">
        <v>143</v>
      </c>
      <c r="B51" s="28"/>
      <c r="C51" s="15" t="s">
        <v>136</v>
      </c>
      <c r="D51" s="16" t="s">
        <v>137</v>
      </c>
      <c r="E51" s="11" t="s">
        <v>138</v>
      </c>
      <c r="F51" s="27"/>
      <c r="G51" s="31"/>
      <c r="H51" s="27" t="s">
        <v>49</v>
      </c>
      <c r="I51" s="27" t="s">
        <v>144</v>
      </c>
      <c r="J51" s="27"/>
      <c r="K51" s="27" t="s">
        <v>139</v>
      </c>
      <c r="L51" s="27" t="s">
        <v>140</v>
      </c>
      <c r="M51" s="14"/>
      <c r="N51" s="7" t="s">
        <v>141</v>
      </c>
      <c r="O51" s="12">
        <v>34491000</v>
      </c>
      <c r="P51" s="29" t="s">
        <v>145</v>
      </c>
    </row>
    <row r="52" spans="1:16" s="16" customFormat="1" ht="30.75">
      <c r="A52" s="14" t="s">
        <v>143</v>
      </c>
      <c r="B52" s="28"/>
      <c r="C52" s="15" t="s">
        <v>136</v>
      </c>
      <c r="D52" s="16" t="s">
        <v>137</v>
      </c>
      <c r="E52" s="11" t="s">
        <v>138</v>
      </c>
      <c r="F52" s="27"/>
      <c r="G52" s="31"/>
      <c r="H52" s="27" t="s">
        <v>49</v>
      </c>
      <c r="I52" s="27" t="s">
        <v>144</v>
      </c>
      <c r="J52" s="27"/>
      <c r="K52" s="27" t="s">
        <v>139</v>
      </c>
      <c r="L52" s="27" t="s">
        <v>140</v>
      </c>
      <c r="M52" s="14"/>
      <c r="N52" s="7" t="s">
        <v>141</v>
      </c>
      <c r="O52" s="12">
        <v>34491000</v>
      </c>
      <c r="P52" s="29" t="s">
        <v>145</v>
      </c>
    </row>
    <row r="53" spans="1:16" s="16" customFormat="1" ht="45.75">
      <c r="A53" s="14" t="s">
        <v>146</v>
      </c>
      <c r="B53" s="28"/>
      <c r="C53" s="15"/>
      <c r="D53" s="16" t="s">
        <v>147</v>
      </c>
      <c r="E53" s="16" t="s">
        <v>148</v>
      </c>
      <c r="F53" s="6"/>
      <c r="G53" s="8"/>
      <c r="H53" s="6" t="s">
        <v>49</v>
      </c>
      <c r="I53" s="6">
        <v>0</v>
      </c>
      <c r="J53" s="14" t="s">
        <v>113</v>
      </c>
      <c r="K53" s="6" t="s">
        <v>65</v>
      </c>
      <c r="L53" s="6"/>
      <c r="M53" s="9"/>
      <c r="N53" s="7" t="s">
        <v>149</v>
      </c>
      <c r="O53" s="7">
        <v>29284168</v>
      </c>
      <c r="P53" s="29" t="s">
        <v>150</v>
      </c>
    </row>
    <row r="54" spans="1:16" s="16" customFormat="1" ht="45.75">
      <c r="A54" s="14" t="s">
        <v>146</v>
      </c>
      <c r="B54" s="28"/>
      <c r="C54" s="15"/>
      <c r="D54" s="16" t="s">
        <v>147</v>
      </c>
      <c r="E54" s="16" t="s">
        <v>148</v>
      </c>
      <c r="F54" s="6"/>
      <c r="G54" s="8"/>
      <c r="H54" s="6" t="s">
        <v>49</v>
      </c>
      <c r="I54" s="6">
        <v>0</v>
      </c>
      <c r="J54" s="14" t="s">
        <v>113</v>
      </c>
      <c r="K54" s="6" t="s">
        <v>65</v>
      </c>
      <c r="L54" s="6"/>
      <c r="M54" s="9"/>
      <c r="N54" s="7" t="s">
        <v>149</v>
      </c>
      <c r="O54" s="7">
        <v>29284168</v>
      </c>
      <c r="P54" s="29" t="s">
        <v>150</v>
      </c>
    </row>
    <row r="55" spans="1:16" s="16" customFormat="1" ht="45.75">
      <c r="A55" s="14" t="s">
        <v>151</v>
      </c>
      <c r="B55" s="28"/>
      <c r="C55" s="15"/>
      <c r="D55" s="14" t="s">
        <v>55</v>
      </c>
      <c r="E55" s="11" t="s">
        <v>56</v>
      </c>
      <c r="F55" s="6"/>
      <c r="G55" s="8"/>
      <c r="H55" s="6" t="s">
        <v>49</v>
      </c>
      <c r="I55" s="6">
        <v>0.08</v>
      </c>
      <c r="J55" s="6"/>
      <c r="K55" s="6" t="s">
        <v>129</v>
      </c>
      <c r="L55" s="6"/>
      <c r="M55" s="9"/>
      <c r="N55" s="7" t="s">
        <v>152</v>
      </c>
      <c r="O55" s="7">
        <v>36101955</v>
      </c>
      <c r="P55" s="29" t="s">
        <v>153</v>
      </c>
    </row>
    <row r="56" spans="1:16" s="16" customFormat="1" ht="45.75">
      <c r="A56" s="14" t="s">
        <v>151</v>
      </c>
      <c r="B56" s="28"/>
      <c r="C56" s="15"/>
      <c r="D56" s="14" t="s">
        <v>55</v>
      </c>
      <c r="E56" s="11" t="s">
        <v>56</v>
      </c>
      <c r="F56" s="6"/>
      <c r="G56" s="8"/>
      <c r="H56" s="6" t="s">
        <v>49</v>
      </c>
      <c r="I56" s="6">
        <v>0.08</v>
      </c>
      <c r="J56" s="6"/>
      <c r="K56" s="6" t="s">
        <v>129</v>
      </c>
      <c r="L56" s="6"/>
      <c r="M56" s="9"/>
      <c r="N56" s="7" t="s">
        <v>152</v>
      </c>
      <c r="O56" s="7">
        <v>36101955</v>
      </c>
      <c r="P56" s="29" t="s">
        <v>153</v>
      </c>
    </row>
    <row r="57" spans="1:16" s="16" customFormat="1" ht="76.5">
      <c r="A57" s="6" t="s">
        <v>154</v>
      </c>
      <c r="B57" s="28"/>
      <c r="C57" s="15"/>
      <c r="D57" s="27" t="s">
        <v>61</v>
      </c>
      <c r="E57" s="11" t="s">
        <v>62</v>
      </c>
      <c r="F57" s="6"/>
      <c r="G57" s="8"/>
      <c r="H57" s="6" t="s">
        <v>74</v>
      </c>
      <c r="I57" s="6" t="s">
        <v>74</v>
      </c>
      <c r="J57" s="6" t="s">
        <v>120</v>
      </c>
      <c r="K57" s="6" t="s">
        <v>155</v>
      </c>
      <c r="L57" s="6"/>
      <c r="M57" s="9"/>
      <c r="N57" s="6" t="s">
        <v>156</v>
      </c>
      <c r="O57" s="7">
        <v>36435927</v>
      </c>
      <c r="P57" s="55" t="s">
        <v>157</v>
      </c>
    </row>
    <row r="58" spans="1:16" s="16" customFormat="1" ht="76.5">
      <c r="A58" s="6" t="s">
        <v>154</v>
      </c>
      <c r="B58" s="28"/>
      <c r="C58" s="15"/>
      <c r="D58" s="27" t="s">
        <v>61</v>
      </c>
      <c r="E58" s="11" t="s">
        <v>62</v>
      </c>
      <c r="F58" s="6"/>
      <c r="G58" s="8"/>
      <c r="H58" s="6" t="s">
        <v>74</v>
      </c>
      <c r="I58" s="6" t="s">
        <v>74</v>
      </c>
      <c r="J58" s="6" t="s">
        <v>120</v>
      </c>
      <c r="K58" s="6" t="s">
        <v>155</v>
      </c>
      <c r="L58" s="6"/>
      <c r="M58" s="9"/>
      <c r="N58" s="6" t="s">
        <v>156</v>
      </c>
      <c r="O58" s="7">
        <v>36435927</v>
      </c>
      <c r="P58" s="55" t="s">
        <v>157</v>
      </c>
    </row>
    <row r="59" spans="1:16" s="16" customFormat="1" ht="60.75">
      <c r="A59" s="46" t="s">
        <v>158</v>
      </c>
      <c r="B59" s="47"/>
      <c r="C59" s="48"/>
      <c r="D59" s="27" t="s">
        <v>159</v>
      </c>
      <c r="E59" s="27" t="s">
        <v>160</v>
      </c>
      <c r="F59" s="27"/>
      <c r="G59" s="27"/>
      <c r="H59" s="27" t="s">
        <v>161</v>
      </c>
      <c r="I59" s="27">
        <v>43</v>
      </c>
      <c r="J59" s="27"/>
      <c r="K59" s="27" t="s">
        <v>57</v>
      </c>
      <c r="L59" s="27"/>
      <c r="M59" s="27"/>
      <c r="N59" s="27" t="s">
        <v>162</v>
      </c>
      <c r="O59" s="7">
        <v>32421885</v>
      </c>
      <c r="P59" s="53" t="s">
        <v>163</v>
      </c>
    </row>
    <row r="60" spans="1:16" s="16" customFormat="1" ht="60.75">
      <c r="A60" s="46" t="s">
        <v>158</v>
      </c>
      <c r="B60" s="47"/>
      <c r="C60" s="48"/>
      <c r="D60" s="27" t="s">
        <v>164</v>
      </c>
      <c r="E60" s="27" t="s">
        <v>165</v>
      </c>
      <c r="F60" s="27"/>
      <c r="G60" s="27"/>
      <c r="H60" s="27" t="s">
        <v>161</v>
      </c>
      <c r="I60" s="27">
        <v>43</v>
      </c>
      <c r="J60" s="27"/>
      <c r="K60" s="27" t="s">
        <v>57</v>
      </c>
      <c r="L60" s="27"/>
      <c r="M60" s="27"/>
      <c r="N60" s="27" t="s">
        <v>162</v>
      </c>
      <c r="O60" s="7">
        <v>32421885</v>
      </c>
      <c r="P60" s="53" t="s">
        <v>163</v>
      </c>
    </row>
    <row r="61" spans="1:16" s="16" customFormat="1" ht="30.75">
      <c r="A61" s="46" t="s">
        <v>166</v>
      </c>
      <c r="B61" s="47"/>
      <c r="C61" s="48" t="s">
        <v>167</v>
      </c>
      <c r="D61" s="27" t="s">
        <v>168</v>
      </c>
      <c r="E61" s="27" t="s">
        <v>169</v>
      </c>
      <c r="F61" s="46"/>
      <c r="G61" s="49"/>
      <c r="H61" s="46" t="s">
        <v>170</v>
      </c>
      <c r="I61" s="46">
        <v>24</v>
      </c>
      <c r="J61" s="46"/>
      <c r="K61" s="46" t="s">
        <v>139</v>
      </c>
      <c r="L61" s="46"/>
      <c r="M61" s="50"/>
      <c r="N61" s="46" t="s">
        <v>171</v>
      </c>
      <c r="O61" s="51" t="s">
        <v>74</v>
      </c>
      <c r="P61" s="54" t="s">
        <v>172</v>
      </c>
    </row>
    <row r="62" spans="1:16" s="16" customFormat="1" ht="30.75">
      <c r="A62" s="46" t="s">
        <v>166</v>
      </c>
      <c r="B62" s="47"/>
      <c r="C62" s="48" t="s">
        <v>167</v>
      </c>
      <c r="D62" s="27" t="s">
        <v>168</v>
      </c>
      <c r="E62" s="27" t="s">
        <v>169</v>
      </c>
      <c r="F62" s="46"/>
      <c r="G62" s="49"/>
      <c r="H62" s="46" t="s">
        <v>170</v>
      </c>
      <c r="I62" s="46">
        <v>24</v>
      </c>
      <c r="J62" s="46"/>
      <c r="K62" s="46" t="s">
        <v>139</v>
      </c>
      <c r="L62" s="46"/>
      <c r="M62" s="50"/>
      <c r="N62" s="46" t="s">
        <v>171</v>
      </c>
      <c r="O62" s="51" t="s">
        <v>74</v>
      </c>
      <c r="P62" s="54" t="s">
        <v>172</v>
      </c>
    </row>
    <row r="63" spans="1:16" s="16" customFormat="1" ht="30.75">
      <c r="A63" s="46" t="s">
        <v>173</v>
      </c>
      <c r="B63" s="47"/>
      <c r="C63" s="48" t="s">
        <v>167</v>
      </c>
      <c r="D63" s="27" t="s">
        <v>168</v>
      </c>
      <c r="E63" s="27" t="s">
        <v>169</v>
      </c>
      <c r="F63" s="46"/>
      <c r="G63" s="49"/>
      <c r="H63" s="46" t="s">
        <v>170</v>
      </c>
      <c r="I63" s="46">
        <v>29</v>
      </c>
      <c r="J63" s="46"/>
      <c r="K63" s="46" t="s">
        <v>139</v>
      </c>
      <c r="L63" s="46"/>
      <c r="M63" s="50"/>
      <c r="N63" s="46" t="s">
        <v>171</v>
      </c>
      <c r="O63" s="51" t="s">
        <v>74</v>
      </c>
      <c r="P63" s="52" t="s">
        <v>174</v>
      </c>
    </row>
    <row r="64" spans="1:16" s="16" customFormat="1" ht="30.75">
      <c r="A64" s="46" t="s">
        <v>173</v>
      </c>
      <c r="B64" s="47"/>
      <c r="C64" s="48" t="s">
        <v>167</v>
      </c>
      <c r="D64" s="27" t="s">
        <v>168</v>
      </c>
      <c r="E64" s="27" t="s">
        <v>169</v>
      </c>
      <c r="F64" s="46"/>
      <c r="G64" s="49"/>
      <c r="H64" s="46" t="s">
        <v>170</v>
      </c>
      <c r="I64" s="46">
        <v>29</v>
      </c>
      <c r="J64" s="46"/>
      <c r="K64" s="46" t="s">
        <v>139</v>
      </c>
      <c r="L64" s="46"/>
      <c r="M64" s="50"/>
      <c r="N64" s="46" t="s">
        <v>171</v>
      </c>
      <c r="O64" s="51" t="s">
        <v>74</v>
      </c>
      <c r="P64" s="52" t="s">
        <v>174</v>
      </c>
    </row>
    <row r="65" spans="1:17">
      <c r="A65" s="6"/>
      <c r="B65" s="56"/>
      <c r="C65" s="5"/>
      <c r="D65" s="56"/>
      <c r="E65" s="7"/>
      <c r="F65" s="6"/>
      <c r="G65" s="8"/>
      <c r="H65" s="6"/>
      <c r="I65" s="6"/>
      <c r="J65" s="6"/>
      <c r="K65" s="6"/>
      <c r="L65" s="6"/>
      <c r="M65" s="9"/>
      <c r="N65" s="6"/>
      <c r="O65" s="10"/>
      <c r="P65" s="55"/>
      <c r="Q65" s="3"/>
    </row>
    <row r="66" spans="1:17">
      <c r="A66" s="6"/>
      <c r="B66" s="56"/>
      <c r="D66" s="56"/>
      <c r="E66" s="7"/>
      <c r="F66" s="6"/>
      <c r="G66" s="8"/>
      <c r="H66" s="6"/>
      <c r="I66" s="6"/>
      <c r="J66" s="6"/>
      <c r="K66" s="6"/>
      <c r="L66" s="6"/>
      <c r="M66" s="9"/>
      <c r="N66" s="6"/>
      <c r="O66" s="56"/>
      <c r="P66" s="55"/>
      <c r="Q66" s="3"/>
    </row>
    <row r="67" spans="1:17" customFormat="1">
      <c r="F67" s="16"/>
      <c r="O67" s="2"/>
      <c r="P67" s="1"/>
    </row>
    <row r="68" spans="1:17" customFormat="1">
      <c r="A68" s="39" t="s">
        <v>32</v>
      </c>
      <c r="B68" s="39"/>
      <c r="C68" s="39"/>
      <c r="D68" s="39"/>
      <c r="E68" s="39"/>
      <c r="F68" s="39"/>
      <c r="G68" s="39"/>
      <c r="H68" s="39"/>
      <c r="I68" s="39"/>
      <c r="J68" s="39"/>
      <c r="K68" s="40"/>
      <c r="P68" s="1"/>
    </row>
    <row r="69" spans="1:17" customFormat="1">
      <c r="A69" s="45" t="s">
        <v>175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P69" s="1"/>
    </row>
    <row r="70" spans="1:17" customFormat="1">
      <c r="A70" s="39" t="s">
        <v>176</v>
      </c>
      <c r="B70" s="39"/>
      <c r="C70" s="40"/>
      <c r="D70" s="40"/>
      <c r="E70" s="40"/>
      <c r="F70" s="40"/>
      <c r="G70" s="40"/>
      <c r="H70" s="40"/>
      <c r="I70" s="40"/>
      <c r="J70" s="40"/>
      <c r="K70" s="40"/>
      <c r="P70" s="1"/>
    </row>
    <row r="71" spans="1:17" customFormat="1">
      <c r="A71" s="39" t="s">
        <v>177</v>
      </c>
      <c r="B71" s="39"/>
      <c r="C71" s="40"/>
      <c r="D71" s="40"/>
      <c r="E71" s="40"/>
      <c r="F71" s="40"/>
      <c r="G71" s="40"/>
      <c r="H71" s="40"/>
      <c r="I71" s="40"/>
      <c r="J71" s="40"/>
      <c r="K71" s="40"/>
      <c r="P71" s="1"/>
    </row>
    <row r="72" spans="1:17" customFormat="1">
      <c r="A72" s="39" t="s">
        <v>16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P72" s="1"/>
    </row>
    <row r="73" spans="1:17" customFormat="1">
      <c r="P73" s="1"/>
    </row>
    <row r="74" spans="1:17" customFormat="1">
      <c r="P74" s="1"/>
    </row>
    <row r="75" spans="1:17" customFormat="1">
      <c r="F75" s="16"/>
      <c r="O75" s="2"/>
      <c r="P75" s="1"/>
    </row>
    <row r="76" spans="1:17" customFormat="1">
      <c r="F76" s="16"/>
      <c r="O76" s="2"/>
      <c r="P76" s="1"/>
    </row>
    <row r="77" spans="1:17" customFormat="1">
      <c r="F77" s="16"/>
      <c r="O77" s="2"/>
      <c r="P77" s="1"/>
    </row>
    <row r="78" spans="1:17" customFormat="1">
      <c r="F78" s="16"/>
      <c r="O78" s="2"/>
      <c r="P78" s="1"/>
    </row>
    <row r="79" spans="1:17" customFormat="1">
      <c r="F79" s="16"/>
      <c r="O79" s="2"/>
      <c r="P79" s="1"/>
    </row>
    <row r="80" spans="1:17" customFormat="1">
      <c r="F80" s="16"/>
      <c r="O80" s="2"/>
      <c r="P80" s="1"/>
    </row>
    <row r="81" spans="6:16" customFormat="1">
      <c r="F81" s="16"/>
      <c r="O81" s="2"/>
      <c r="P81" s="1"/>
    </row>
    <row r="82" spans="6:16" customFormat="1">
      <c r="F82" s="16"/>
      <c r="O82" s="2"/>
      <c r="P82" s="1"/>
    </row>
    <row r="83" spans="6:16" customFormat="1">
      <c r="F83" s="16"/>
      <c r="O83" s="2"/>
      <c r="P83" s="1"/>
    </row>
    <row r="84" spans="6:16" customFormat="1">
      <c r="F84" s="16"/>
      <c r="O84" s="2"/>
      <c r="P84" s="1"/>
    </row>
    <row r="85" spans="6:16" customFormat="1">
      <c r="F85" s="16"/>
      <c r="O85" s="2"/>
      <c r="P85" s="1"/>
    </row>
    <row r="86" spans="6:16" customFormat="1">
      <c r="F86" s="16"/>
      <c r="O86" s="2"/>
      <c r="P86" s="1"/>
    </row>
    <row r="87" spans="6:16" customFormat="1">
      <c r="F87" s="16"/>
      <c r="O87" s="2"/>
      <c r="P87" s="1"/>
    </row>
    <row r="88" spans="6:16" customFormat="1">
      <c r="F88" s="16"/>
      <c r="O88" s="2"/>
      <c r="P88" s="1"/>
    </row>
    <row r="89" spans="6:16" customFormat="1">
      <c r="F89" s="16"/>
      <c r="O89" s="2"/>
      <c r="P89" s="1"/>
    </row>
    <row r="90" spans="6:16" customFormat="1">
      <c r="F90" s="16"/>
      <c r="O90" s="2"/>
      <c r="P90" s="1"/>
    </row>
    <row r="91" spans="6:16" customFormat="1">
      <c r="F91" s="16"/>
      <c r="O91" s="2"/>
      <c r="P91" s="1"/>
    </row>
    <row r="92" spans="6:16" customFormat="1">
      <c r="F92" s="16"/>
      <c r="O92" s="2"/>
      <c r="P92" s="1"/>
    </row>
  </sheetData>
  <mergeCells count="11">
    <mergeCell ref="A69:K69"/>
    <mergeCell ref="A7:C7"/>
    <mergeCell ref="A8:C8"/>
    <mergeCell ref="A9:C9"/>
    <mergeCell ref="A10:C10"/>
    <mergeCell ref="A6:C6"/>
    <mergeCell ref="A1:C1"/>
    <mergeCell ref="A2:C2"/>
    <mergeCell ref="A3:C3"/>
    <mergeCell ref="A4:C4"/>
    <mergeCell ref="A5:C5"/>
  </mergeCells>
  <hyperlinks>
    <hyperlink ref="O17" r:id="rId1" display="http://www.ncbi.nlm.nih.gov/pubmed?term=18762956" xr:uid="{EBAA674E-C4F7-4245-8854-EAC34FB1070A}"/>
    <hyperlink ref="O13" r:id="rId2" display="http://www.ncbi.nlm.nih.gov/pubmed?term=16685649" xr:uid="{8032500A-B25E-40A2-8F9B-A0121B2FDD62}"/>
    <hyperlink ref="O15" r:id="rId3" display="http://www.ncbi.nlm.nih.gov/pubmed/16670177" xr:uid="{A4F5623E-E41D-4612-A363-A29B04279DA0}"/>
    <hyperlink ref="O21" r:id="rId4" display="http://www.ncbi.nlm.nih.gov/pubmed?term=21990111" xr:uid="{3C9B51C0-0FAC-48AC-91ED-1E068488B34E}"/>
    <hyperlink ref="O23" r:id="rId5" display="http://www.ncbi.nlm.nih.gov/pubmed?term=21990111" xr:uid="{584E0161-ACFF-4BF6-8D04-15C2D4BB1F23}"/>
    <hyperlink ref="O25" r:id="rId6" display="http://www.ncbi.nlm.nih.gov/pubmed?term=21990111" xr:uid="{D89AC737-3741-4239-A8EC-677E9D41A6E3}"/>
    <hyperlink ref="O27" r:id="rId7" display="http://www.ncbi.nlm.nih.gov/pubmed?term=21990111" xr:uid="{94F154D6-E34E-459D-A677-A349B10554F1}"/>
    <hyperlink ref="O29" r:id="rId8" display="25298308" xr:uid="{B3F1887E-2CA9-43EE-89D4-65195F8CA7CE}"/>
    <hyperlink ref="O31" r:id="rId9" display="25298308" xr:uid="{B370A025-8409-4798-8F56-0405EFC2EB41}"/>
    <hyperlink ref="O33" r:id="rId10" display="25298308" xr:uid="{67EFC27C-9E26-45E7-9477-FBC1253C292A}"/>
    <hyperlink ref="O35" r:id="rId11" display="25298308" xr:uid="{1671320D-EA79-4255-B979-616CEB541627}"/>
    <hyperlink ref="O19" r:id="rId12" display="25298308" xr:uid="{9FC6E699-6984-4212-8EC5-74FF3EFCBED2}"/>
    <hyperlink ref="O39" r:id="rId13" display="https://www.ncbi.nlm.nih.gov/pubmed/25298308" xr:uid="{DD16EAFD-DE06-4AB3-A9AE-F6E4035B1DEC}"/>
    <hyperlink ref="O41" r:id="rId14" display="https://www.ncbi.nlm.nih.gov/pubmed/25298308" xr:uid="{BDCC88ED-1D53-46FF-92D6-B437105FF19F}"/>
    <hyperlink ref="O43" r:id="rId15" display="https://www.ncbi.nlm.nih.gov/pubmed/27072142" xr:uid="{F137741F-6A2F-4346-AAE4-D18385D8F0E7}"/>
    <hyperlink ref="O18" r:id="rId16" display="http://www.ncbi.nlm.nih.gov/pubmed?term=18762956" xr:uid="{8910D9D0-85BF-4E7C-BCAD-3BD12CE77F12}"/>
    <hyperlink ref="O14" r:id="rId17" display="http://www.ncbi.nlm.nih.gov/pubmed?term=16685649" xr:uid="{C125FE8C-2DDD-44F0-804C-FC1DCEB48378}"/>
    <hyperlink ref="O16" r:id="rId18" display="http://www.ncbi.nlm.nih.gov/pubmed/16670177" xr:uid="{05FD3DDC-0D4F-43A1-BEFD-53DBBF862F9C}"/>
    <hyperlink ref="O22" r:id="rId19" display="http://www.ncbi.nlm.nih.gov/pubmed?term=21990111" xr:uid="{168C238D-7C13-4354-BB51-0818BB3B1AE4}"/>
    <hyperlink ref="O24" r:id="rId20" display="http://www.ncbi.nlm.nih.gov/pubmed?term=21990111" xr:uid="{1CA4B63C-45F7-43A9-A400-C0B294F5A914}"/>
    <hyperlink ref="O26" r:id="rId21" display="http://www.ncbi.nlm.nih.gov/pubmed?term=21990111" xr:uid="{5B8257AE-0ACF-4285-A216-AE64CD6DD7A1}"/>
    <hyperlink ref="O28" r:id="rId22" display="http://www.ncbi.nlm.nih.gov/pubmed?term=21990111" xr:uid="{FF67AF9A-010D-4DF8-81EC-DA06E2FB9B60}"/>
    <hyperlink ref="O30" r:id="rId23" display="25298308" xr:uid="{0649B1D9-2386-46F4-9D32-CB21F2F7113B}"/>
    <hyperlink ref="O32" r:id="rId24" display="25298308" xr:uid="{738827AF-F26F-4592-9944-D6518D206012}"/>
    <hyperlink ref="O34" r:id="rId25" display="25298308" xr:uid="{755E92D3-8D9C-464E-9143-1DCA0CF97C27}"/>
    <hyperlink ref="O36" r:id="rId26" display="25298308" xr:uid="{E6E1CD69-AB72-48CB-A52A-DC710856116E}"/>
    <hyperlink ref="O20" r:id="rId27" display="25298308" xr:uid="{0095B825-A0E4-4BE1-892F-8E2B8FB337AC}"/>
    <hyperlink ref="O40" r:id="rId28" display="https://www.ncbi.nlm.nih.gov/pubmed/25298308" xr:uid="{46E4DC0C-D229-46D4-AC45-8DAC474E72C1}"/>
    <hyperlink ref="O42" r:id="rId29" display="https://www.ncbi.nlm.nih.gov/pubmed/25298308" xr:uid="{60C5299B-A54F-4F75-A32F-43D126D302C2}"/>
    <hyperlink ref="O44" r:id="rId30" display="https://www.ncbi.nlm.nih.gov/pubmed/27072142" xr:uid="{0FE470BD-BC67-4051-9353-70157F9F0693}"/>
    <hyperlink ref="D2" r:id="rId31" display="http://www.ncbi.nlm.nih.gov/gene/1509" xr:uid="{673E2B34-2E09-467A-B2EB-E0EAA06D3151}"/>
    <hyperlink ref="D5" r:id="rId32" xr:uid="{6C0BF276-33B2-4BBB-99C8-62CA53D9CE0E}"/>
    <hyperlink ref="D4" r:id="rId33" xr:uid="{C8C6626D-34E9-4265-B709-ABAD7D45BD62}"/>
    <hyperlink ref="D6" r:id="rId34" xr:uid="{9647F42D-7439-41D1-9D43-39A093A3B27A}"/>
  </hyperlinks>
  <pageMargins left="0.7" right="0.7" top="0.75" bottom="0.75" header="0.3" footer="0.3"/>
  <tableParts count="1">
    <tablePart r:id="rId3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2012-02-08T11:49:58Z</dcterms:created>
  <dcterms:modified xsi:type="dcterms:W3CDTF">2023-05-31T16:02:01Z</dcterms:modified>
  <cp:category/>
  <cp:contentStatus/>
</cp:coreProperties>
</file>