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HRADPR_Business_Systems\Projects\HR Systems Review\MyHRII\MyHRII - Training\Annual leave Absence training\"/>
    </mc:Choice>
  </mc:AlternateContent>
  <xr:revisionPtr revIDLastSave="0" documentId="13_ncr:1_{91BC1DED-4B3E-4D98-9C77-A885979388F6}" xr6:coauthVersionLast="47" xr6:coauthVersionMax="47" xr10:uidLastSave="{00000000-0000-0000-0000-000000000000}"/>
  <bookViews>
    <workbookView xWindow="28680" yWindow="-120" windowWidth="29040" windowHeight="15720" xr2:uid="{00000000-000D-0000-FFFF-FFFF00000000}"/>
  </bookViews>
  <sheets>
    <sheet name="Overview" sheetId="11" r:id="rId1"/>
    <sheet name="1 - Part Time, Full Year" sheetId="7" r:id="rId2"/>
    <sheet name="2 - Part Time, Part Year" sheetId="8" r:id="rId3"/>
    <sheet name="3 - Full Time, Part Year" sheetId="10" r:id="rId4"/>
  </sheets>
  <definedNames>
    <definedName name="EndOfLeaveYear">#REF!</definedName>
    <definedName name="StartOfLeav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7" l="1"/>
  <c r="O24" i="8"/>
  <c r="P24" i="8"/>
  <c r="N24" i="8"/>
  <c r="O23" i="8"/>
  <c r="O29" i="7"/>
  <c r="P30" i="7" l="1"/>
  <c r="N30" i="7"/>
  <c r="M30" i="7"/>
  <c r="L30" i="7"/>
  <c r="K30" i="7"/>
  <c r="J30" i="7"/>
  <c r="I30" i="7"/>
  <c r="H30" i="7"/>
  <c r="G30" i="7"/>
  <c r="F30" i="7"/>
  <c r="E30" i="7"/>
  <c r="D30" i="7"/>
  <c r="C30" i="7"/>
  <c r="Q24" i="8"/>
  <c r="Q29" i="7"/>
  <c r="P29" i="7"/>
  <c r="N29" i="7"/>
  <c r="M29" i="7"/>
  <c r="L29" i="7"/>
  <c r="K29" i="7"/>
  <c r="J29" i="7"/>
  <c r="I29" i="7"/>
  <c r="H29" i="7"/>
  <c r="G29" i="7"/>
  <c r="F29" i="7"/>
  <c r="E29" i="7"/>
  <c r="D29" i="7"/>
  <c r="C29" i="7"/>
  <c r="D23" i="8"/>
  <c r="E23" i="8"/>
  <c r="F23" i="8"/>
  <c r="G23" i="8"/>
  <c r="H23" i="8"/>
  <c r="I23" i="8"/>
  <c r="J23" i="8"/>
  <c r="K23" i="8"/>
  <c r="L23" i="8"/>
  <c r="M23" i="8"/>
  <c r="N23" i="8"/>
  <c r="P23" i="8"/>
  <c r="Q23" i="8"/>
  <c r="C23" i="8"/>
  <c r="M24" i="8"/>
  <c r="L24" i="8"/>
  <c r="K24" i="8"/>
  <c r="J24" i="8"/>
  <c r="I24" i="8"/>
  <c r="H24" i="8"/>
  <c r="G24" i="8"/>
  <c r="F24" i="8"/>
  <c r="E24" i="8"/>
  <c r="D24" i="8"/>
  <c r="C24" i="8"/>
  <c r="Q30" i="7"/>
  <c r="O17" i="8" l="1"/>
  <c r="Q17" i="8" s="1"/>
  <c r="O13" i="7"/>
  <c r="Q13" i="7" s="1"/>
</calcChain>
</file>

<file path=xl/sharedStrings.xml><?xml version="1.0" encoding="utf-8"?>
<sst xmlns="http://schemas.openxmlformats.org/spreadsheetml/2006/main" count="144" uniqueCount="84">
  <si>
    <t>FTE:</t>
  </si>
  <si>
    <t>Working Pattern:</t>
  </si>
  <si>
    <r>
      <rPr>
        <b/>
        <sz val="9"/>
        <color theme="1"/>
        <rFont val="Calibri"/>
        <family val="2"/>
        <scheme val="minor"/>
      </rPr>
      <t>Note:</t>
    </r>
    <r>
      <rPr>
        <sz val="9"/>
        <color theme="1"/>
        <rFont val="Calibri"/>
        <family val="2"/>
        <scheme val="minor"/>
      </rPr>
      <t xml:space="preserve"> this calculator is designed for individuals on standard UCL Terms and Conditions only.</t>
    </r>
  </si>
  <si>
    <t>Weekly Hours:</t>
  </si>
  <si>
    <t xml:space="preserve"> Enter hours for each work day</t>
  </si>
  <si>
    <t>Sunday</t>
  </si>
  <si>
    <t>Monday</t>
  </si>
  <si>
    <t>Tuesday</t>
  </si>
  <si>
    <t>Wednesday</t>
  </si>
  <si>
    <t>Thursday</t>
  </si>
  <si>
    <t>Friday</t>
  </si>
  <si>
    <t>Saturday</t>
  </si>
  <si>
    <t>Full time leave allocation (27 days @ 7.3 hours = 197.10 hours) multiplied by FTE</t>
  </si>
  <si>
    <t>Addition of part 1 and part 2 (above)</t>
  </si>
  <si>
    <t>Addition of all hours in the table (below)</t>
  </si>
  <si>
    <t>Subtraction of part 4 from part 3 (above)</t>
  </si>
  <si>
    <t xml:space="preserve">Date           </t>
  </si>
  <si>
    <t xml:space="preserve">Day      </t>
  </si>
  <si>
    <t xml:space="preserve">Hours   </t>
  </si>
  <si>
    <t xml:space="preserve">Type        </t>
  </si>
  <si>
    <t>CD</t>
  </si>
  <si>
    <t>BH</t>
  </si>
  <si>
    <t>Hours</t>
  </si>
  <si>
    <t>From:</t>
  </si>
  <si>
    <t>To:</t>
  </si>
  <si>
    <t xml:space="preserve">TOTAL ANNUAL LEAVE ENTITLEMENT </t>
  </si>
  <si>
    <t>Start:</t>
  </si>
  <si>
    <r>
      <rPr>
        <b/>
        <sz val="9"/>
        <rFont val="Calibri"/>
        <family val="2"/>
        <scheme val="minor"/>
      </rPr>
      <t>Note:</t>
    </r>
    <r>
      <rPr>
        <sz val="9"/>
        <rFont val="Calibri"/>
        <family val="2"/>
        <scheme val="minor"/>
      </rPr>
      <t xml:space="preserve"> this calculator is designed for individuals on standard UCL Terms and Conditions only.</t>
    </r>
  </si>
  <si>
    <t xml:space="preserve">Basic annual leave entitlement hours based on FTE </t>
  </si>
  <si>
    <t xml:space="preserve">Additional leave hours added for closure days/bank holidays </t>
  </si>
  <si>
    <t xml:space="preserve">Total of annual leave entitlement and closure days/bank holidays </t>
  </si>
  <si>
    <t xml:space="preserve">Total working hours that fall on closure days or bank holidays </t>
  </si>
  <si>
    <t xml:space="preserve">Employee Details: 
</t>
  </si>
  <si>
    <t>Annual Leave Entitlement - Part Time Employees, Full Year</t>
  </si>
  <si>
    <t>Annual Leave Entitlement - Full Time Employees, Part Year</t>
  </si>
  <si>
    <t xml:space="preserve"> </t>
  </si>
  <si>
    <t>Based on the work pattern above, this will populate the number hours per CD or BH below</t>
  </si>
  <si>
    <t>Period of calculation:</t>
  </si>
  <si>
    <t>Step 5:</t>
  </si>
  <si>
    <t>Calculate part month entitlement:  Monthly entitlement (Step 2) / total working days (Step 3) x Days worked (Step 4)</t>
  </si>
  <si>
    <t>PART 1: COMPLETE MONTHS LEAVE</t>
  </si>
  <si>
    <t>Use this section to calculate the leave entitlement for any complete months worked</t>
  </si>
  <si>
    <t>PART 2: PART MONTH ENTITLEMENT</t>
  </si>
  <si>
    <t>Add together the result of Part 1 (Step 3) and the result of Part 2 (Step 5)</t>
  </si>
  <si>
    <t xml:space="preserve">Step 4: </t>
  </si>
  <si>
    <t>Calculate the total number of days worked in the month, where only part of the month will be worked</t>
  </si>
  <si>
    <t>Step 3:</t>
  </si>
  <si>
    <t>Calculate the total number of working days available in the month, where only part of the month will be worked</t>
  </si>
  <si>
    <t xml:space="preserve">Step 2: </t>
  </si>
  <si>
    <t>Calculate monthly entitlement: 197.10 / 12 (months)</t>
  </si>
  <si>
    <t xml:space="preserve">Step 1: </t>
  </si>
  <si>
    <t>Standard UCL entitlement = 197.10 hours</t>
  </si>
  <si>
    <t>Calculate entitlement for the complete months worked : Result of Step 2 x number of complete months</t>
  </si>
  <si>
    <t>Use this section to calculate a part months leave entitlement where either the start of the period or the end of the period is not a complete month</t>
  </si>
  <si>
    <t xml:space="preserve"> Total leave entitlement</t>
  </si>
  <si>
    <t xml:space="preserve">Step 6: </t>
  </si>
  <si>
    <t xml:space="preserve">Step 5: </t>
  </si>
  <si>
    <t>Step 7:</t>
  </si>
  <si>
    <t>Using the table above, calculate the total number of hours for the CD and BH between the ‘From’ and ‘To’ date:</t>
  </si>
  <si>
    <t xml:space="preserve"> Calculate: Results of Step 4 + Step 6 - Step 7:</t>
  </si>
  <si>
    <t>Step 4:</t>
  </si>
  <si>
    <t>Calculate number of working days between the 'From' and 'To' date, on which the days in the work pattern occur:</t>
  </si>
  <si>
    <t>Complete the following calculation:  the result of Step 3 divided by Step 2, multiplied by Step 1</t>
  </si>
  <si>
    <t>Step 2:</t>
  </si>
  <si>
    <t>Step 1:</t>
  </si>
  <si>
    <t>Complete the following calculation: multiply the result of Step 5 by 7.3, then multiply by FTE</t>
  </si>
  <si>
    <t>Calculate the annual leave entitlement in hours (prior to adjustment): 197.10 multiplied by the FTE:</t>
  </si>
  <si>
    <t>1 - Full year leave entitlement for a Part time employee</t>
  </si>
  <si>
    <t>2 - Part year leave entitlement for a Part time employee</t>
  </si>
  <si>
    <t>3 - Part year leave entitlement for a Full time employee</t>
  </si>
  <si>
    <t>This will work out the leave entitlement for a part time employee across the full leave year, taking in to account any adjustments for bank holidays and closure days based on the individual's working pattern.</t>
  </si>
  <si>
    <t>This will work out the leave entitlement for a part time employee who has started and/or left part way through the leave year, taking in to account any adjustments for bank holidays and closure days based on the individual's working pattern.</t>
  </si>
  <si>
    <t>This will work out the leave entitlement for a full time employee who has started and/or left part way through the leave year.</t>
  </si>
  <si>
    <r>
      <rPr>
        <b/>
        <sz val="10"/>
        <color theme="1"/>
        <rFont val="Calibri"/>
        <family val="2"/>
      </rPr>
      <t xml:space="preserve">Who can these calculators be used for?
</t>
    </r>
    <r>
      <rPr>
        <b/>
        <sz val="8"/>
        <color theme="1"/>
        <rFont val="Calibri"/>
        <family val="2"/>
      </rPr>
      <t xml:space="preserve"> </t>
    </r>
    <r>
      <rPr>
        <sz val="10"/>
        <color theme="1"/>
        <rFont val="Calibri"/>
        <family val="2"/>
      </rPr>
      <t xml:space="preserve">
These calculation templates can be used for any employees on standard UCL terms and conditions, who work full time, part time or have multiple assignments. Where an individual has multiple assignments, the leave entitlement for each assignment will need to be calculated independently.
These calculation templates </t>
    </r>
    <r>
      <rPr>
        <b/>
        <sz val="10"/>
        <color theme="1"/>
        <rFont val="Calibri"/>
        <family val="2"/>
      </rPr>
      <t>cannot</t>
    </r>
    <r>
      <rPr>
        <sz val="10"/>
        <color theme="1"/>
        <rFont val="Calibri"/>
        <family val="2"/>
      </rPr>
      <t xml:space="preserve"> be used for any employees who:
Have a multiple week work pattern
Work compressed hours
Are not on standard UCL terms and conditions (for example, TUPE from another organisation).
</t>
    </r>
    <r>
      <rPr>
        <b/>
        <sz val="10"/>
        <color theme="1"/>
        <rFont val="Calibri"/>
        <family val="2"/>
      </rPr>
      <t xml:space="preserve">Note: </t>
    </r>
    <r>
      <rPr>
        <sz val="10"/>
        <color theme="1"/>
        <rFont val="Calibri"/>
        <family val="2"/>
      </rPr>
      <t>If you have an employee who changes their hours per week during the leave year, multiple calculations will need to used to calculate the part year entitlements for the different period of time.
For example:
Where an employee changes their hours from part time to full time, or vice versa, a combination of calculation templates 2 and 3 will need to be used.
Where an employee changes their hours from part time to part time, calculation template 2 can be used for both calculations.
The calculation templates will take in to account any adjustments for bank holidays and closure days for part time leave calculations, based on the individual's working pattern.</t>
    </r>
  </si>
  <si>
    <t>Annual Leave Calculation Templates for the 2022/2023 Leave Year</t>
  </si>
  <si>
    <t>1st October 2022 to 30th September 2023</t>
  </si>
  <si>
    <r>
      <rPr>
        <sz val="10"/>
        <rFont val="Calibri"/>
        <family val="2"/>
      </rPr>
      <t xml:space="preserve">The bank holidays and closure days can be found here: </t>
    </r>
    <r>
      <rPr>
        <u/>
        <sz val="10"/>
        <color theme="10"/>
        <rFont val="Calibri"/>
        <family val="2"/>
      </rPr>
      <t>www.ucl.ac.uk/students/life-ucl/term-dates-and-closures/term-dates-and-closures-2022-23</t>
    </r>
  </si>
  <si>
    <t>Leave Year: 1st October 2022 to 30th September 2023</t>
  </si>
  <si>
    <t>Annual Leave Entitlement - Part Time Employees, Part Year</t>
  </si>
  <si>
    <t>UCL Closure Days (CD) and Bank Holidays (BH) in the leave year</t>
  </si>
  <si>
    <t>Total number of bank holidays and closure days (15 days @ 7.3 hours = 109.5 hours) multiplied by FTE</t>
  </si>
  <si>
    <t>Calculate the total number of days, in the leave year, on which the days in the work pattern occur:</t>
  </si>
  <si>
    <t xml:space="preserve">Actual leave entitlement hours for the leave year </t>
  </si>
  <si>
    <t>Calculate total number of CD and BH that occur between the 'From' and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</si>
</sst>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dd\-mmm\-yyyy"/>
    <numFmt numFmtId="166" formatCode="0.00000"/>
    <numFmt numFmtId="167" formatCode="ddd"/>
  </numFmts>
  <fonts count="40"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sz val="10"/>
      <name val="Calibri"/>
      <family val="2"/>
      <scheme val="minor"/>
    </font>
    <font>
      <b/>
      <sz val="15"/>
      <name val="Calibri"/>
      <family val="2"/>
      <scheme val="minor"/>
    </font>
    <font>
      <b/>
      <sz val="12"/>
      <name val="Calibri"/>
      <family val="2"/>
      <scheme val="minor"/>
    </font>
    <font>
      <sz val="9"/>
      <name val="Calibri"/>
      <family val="2"/>
      <scheme val="minor"/>
    </font>
    <font>
      <b/>
      <sz val="9"/>
      <name val="Calibri"/>
      <family val="2"/>
      <scheme val="minor"/>
    </font>
    <font>
      <b/>
      <sz val="11"/>
      <name val="Calibri"/>
      <family val="2"/>
      <scheme val="minor"/>
    </font>
    <font>
      <sz val="12"/>
      <color theme="1"/>
      <name val="Calibri"/>
      <family val="2"/>
    </font>
    <font>
      <sz val="16"/>
      <color rgb="FF000000"/>
      <name val="Calibri"/>
      <family val="2"/>
    </font>
    <font>
      <sz val="11"/>
      <color rgb="FF000000"/>
      <name val="Calibri"/>
      <family val="2"/>
    </font>
    <font>
      <b/>
      <sz val="12"/>
      <color theme="1"/>
      <name val="Calibri"/>
      <family val="2"/>
    </font>
    <font>
      <b/>
      <sz val="11"/>
      <color theme="1"/>
      <name val="Calibri"/>
      <family val="2"/>
    </font>
    <font>
      <b/>
      <sz val="10"/>
      <color theme="1"/>
      <name val="Calibri"/>
      <family val="2"/>
    </font>
    <font>
      <sz val="11"/>
      <color theme="1"/>
      <name val="Calibri"/>
      <family val="2"/>
    </font>
    <font>
      <sz val="14"/>
      <color theme="1"/>
      <name val="Calibri"/>
      <family val="2"/>
    </font>
    <font>
      <b/>
      <sz val="14"/>
      <color theme="1"/>
      <name val="Calibri"/>
      <family val="2"/>
    </font>
    <font>
      <u/>
      <sz val="10"/>
      <color theme="10"/>
      <name val="Calibri"/>
      <family val="2"/>
    </font>
    <font>
      <sz val="10"/>
      <name val="Calibri"/>
      <family val="2"/>
    </font>
    <font>
      <b/>
      <sz val="8"/>
      <color theme="1"/>
      <name val="Calibri"/>
      <family val="2"/>
    </font>
    <font>
      <b/>
      <sz val="13"/>
      <color theme="1"/>
      <name val="Calibri"/>
      <family val="2"/>
    </font>
    <font>
      <sz val="14"/>
      <color theme="1"/>
      <name val="Calibri"/>
      <family val="2"/>
      <scheme val="minor"/>
    </font>
    <font>
      <b/>
      <sz val="11"/>
      <name val="Calibri"/>
      <family val="2"/>
    </font>
  </fonts>
  <fills count="4">
    <fill>
      <patternFill patternType="none"/>
    </fill>
    <fill>
      <patternFill patternType="gray125"/>
    </fill>
    <fill>
      <patternFill patternType="solid">
        <fgColor rgb="FFDAE8EE"/>
        <bgColor indexed="64"/>
      </patternFill>
    </fill>
    <fill>
      <patternFill patternType="solid">
        <fgColor rgb="FF8DB9CA"/>
        <bgColor indexed="64"/>
      </patternFill>
    </fill>
  </fills>
  <borders count="13">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0070C0"/>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s>
  <cellStyleXfs count="3">
    <xf numFmtId="0" fontId="0" fillId="0" borderId="0"/>
    <xf numFmtId="0" fontId="8" fillId="0" borderId="0"/>
    <xf numFmtId="0" fontId="34" fillId="0" borderId="0" applyNumberFormat="0" applyFill="0" applyBorder="0" applyAlignment="0" applyProtection="0"/>
  </cellStyleXfs>
  <cellXfs count="141">
    <xf numFmtId="0" fontId="0" fillId="0" borderId="0" xfId="0"/>
    <xf numFmtId="0" fontId="8" fillId="0" borderId="0" xfId="1"/>
    <xf numFmtId="0" fontId="8" fillId="2" borderId="0" xfId="1" applyFill="1"/>
    <xf numFmtId="0" fontId="10" fillId="0" borderId="0" xfId="1" applyFont="1" applyAlignment="1">
      <alignment vertical="center"/>
    </xf>
    <xf numFmtId="0" fontId="11" fillId="0" borderId="0" xfId="1" applyFont="1" applyAlignment="1">
      <alignment vertical="center"/>
    </xf>
    <xf numFmtId="0" fontId="11" fillId="0" borderId="0" xfId="1" applyFont="1" applyAlignment="1">
      <alignment horizontal="center" vertical="center"/>
    </xf>
    <xf numFmtId="0" fontId="14" fillId="0" borderId="0" xfId="1" applyFont="1" applyAlignment="1">
      <alignment vertical="center"/>
    </xf>
    <xf numFmtId="0" fontId="10" fillId="0" borderId="0" xfId="1" applyFont="1" applyAlignment="1">
      <alignment horizontal="center" vertical="center"/>
    </xf>
    <xf numFmtId="0" fontId="8" fillId="0" borderId="0" xfId="1" applyAlignment="1">
      <alignment vertical="center"/>
    </xf>
    <xf numFmtId="0" fontId="9" fillId="0" borderId="0" xfId="1" applyFont="1" applyAlignment="1">
      <alignment horizontal="right"/>
    </xf>
    <xf numFmtId="0" fontId="9" fillId="0" borderId="0" xfId="1" applyFont="1" applyAlignment="1">
      <alignment horizontal="left" vertical="center" wrapText="1"/>
    </xf>
    <xf numFmtId="0" fontId="9" fillId="0" borderId="0" xfId="1" applyFont="1" applyAlignment="1">
      <alignment horizontal="left" vertical="center"/>
    </xf>
    <xf numFmtId="0" fontId="8" fillId="0" borderId="0" xfId="1" applyAlignment="1">
      <alignment horizontal="center" vertical="center"/>
    </xf>
    <xf numFmtId="0" fontId="12" fillId="0" borderId="0" xfId="1" applyFont="1" applyAlignment="1">
      <alignment vertical="center"/>
    </xf>
    <xf numFmtId="0" fontId="9" fillId="0" borderId="0" xfId="1" applyFont="1" applyAlignment="1">
      <alignment horizontal="right" vertical="center"/>
    </xf>
    <xf numFmtId="0" fontId="8" fillId="0" borderId="0" xfId="1" applyAlignment="1">
      <alignment horizontal="right" vertical="center" wrapText="1"/>
    </xf>
    <xf numFmtId="0" fontId="8" fillId="0" borderId="0" xfId="1" applyAlignment="1">
      <alignment horizontal="right" vertical="center"/>
    </xf>
    <xf numFmtId="0" fontId="14" fillId="0" borderId="0" xfId="1" applyFont="1" applyAlignment="1">
      <alignment horizontal="center" vertical="top"/>
    </xf>
    <xf numFmtId="0" fontId="13" fillId="0" borderId="0" xfId="1" applyFont="1" applyAlignment="1">
      <alignment horizontal="center" vertical="center"/>
    </xf>
    <xf numFmtId="0" fontId="9" fillId="2" borderId="0" xfId="1" applyFont="1" applyFill="1" applyAlignment="1">
      <alignment horizontal="left" vertical="center"/>
    </xf>
    <xf numFmtId="0" fontId="9" fillId="2" borderId="0" xfId="1" applyFont="1" applyFill="1" applyAlignment="1">
      <alignment vertical="center"/>
    </xf>
    <xf numFmtId="0" fontId="9" fillId="2" borderId="0" xfId="1" applyFont="1" applyFill="1" applyAlignment="1">
      <alignment horizontal="right" vertical="center"/>
    </xf>
    <xf numFmtId="0" fontId="16" fillId="2" borderId="0" xfId="1" applyFont="1" applyFill="1" applyAlignment="1">
      <alignment horizontal="left" vertical="center" wrapText="1"/>
    </xf>
    <xf numFmtId="15" fontId="16" fillId="0" borderId="5" xfId="1" applyNumberFormat="1" applyFont="1" applyBorder="1" applyAlignment="1">
      <alignment horizontal="center" vertical="center" wrapText="1"/>
    </xf>
    <xf numFmtId="15" fontId="16" fillId="0" borderId="6" xfId="1" applyNumberFormat="1" applyFont="1" applyBorder="1" applyAlignment="1">
      <alignment horizontal="center" vertical="center" wrapText="1"/>
    </xf>
    <xf numFmtId="0" fontId="16" fillId="0" borderId="0" xfId="1" applyFont="1" applyAlignment="1">
      <alignment horizontal="right"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7" fillId="0" borderId="0" xfId="1" applyFont="1"/>
    <xf numFmtId="0" fontId="20" fillId="0" borderId="0" xfId="1" applyFont="1" applyAlignment="1">
      <alignment vertical="center"/>
    </xf>
    <xf numFmtId="0" fontId="21" fillId="0" borderId="0" xfId="1" applyFont="1" applyAlignment="1">
      <alignment vertical="center"/>
    </xf>
    <xf numFmtId="0" fontId="21" fillId="0" borderId="0" xfId="1" applyFont="1" applyAlignment="1">
      <alignment horizontal="center" vertical="center"/>
    </xf>
    <xf numFmtId="0" fontId="22" fillId="0" borderId="0" xfId="1" applyFont="1" applyAlignment="1">
      <alignment vertical="center"/>
    </xf>
    <xf numFmtId="0" fontId="20" fillId="0" borderId="0" xfId="1" applyFont="1" applyAlignment="1">
      <alignment horizontal="center" vertical="center"/>
    </xf>
    <xf numFmtId="0" fontId="17" fillId="0" borderId="0" xfId="1" applyFont="1" applyAlignment="1">
      <alignment vertical="center"/>
    </xf>
    <xf numFmtId="0" fontId="24" fillId="0" borderId="0" xfId="1" applyFont="1" applyAlignment="1">
      <alignment horizontal="left" vertical="center" wrapText="1"/>
    </xf>
    <xf numFmtId="0" fontId="24" fillId="0" borderId="0" xfId="1" applyFont="1" applyAlignment="1">
      <alignment horizontal="left" vertical="center"/>
    </xf>
    <xf numFmtId="0" fontId="17" fillId="0" borderId="0" xfId="1" applyFont="1" applyAlignment="1">
      <alignment horizontal="center" vertical="center"/>
    </xf>
    <xf numFmtId="0" fontId="19" fillId="0" borderId="0" xfId="1" applyFont="1" applyAlignment="1">
      <alignment vertical="center"/>
    </xf>
    <xf numFmtId="0" fontId="17" fillId="3" borderId="0" xfId="1" applyFont="1" applyFill="1" applyAlignment="1">
      <alignment vertical="center"/>
    </xf>
    <xf numFmtId="0" fontId="17" fillId="3" borderId="0" xfId="1" applyFont="1" applyFill="1"/>
    <xf numFmtId="0" fontId="24" fillId="3" borderId="0" xfId="1" applyFont="1" applyFill="1" applyAlignment="1">
      <alignment horizontal="left" vertical="center"/>
    </xf>
    <xf numFmtId="0" fontId="24" fillId="3" borderId="0" xfId="1" applyFont="1" applyFill="1" applyAlignment="1">
      <alignment vertical="center"/>
    </xf>
    <xf numFmtId="0" fontId="24" fillId="3" borderId="0" xfId="1" applyFont="1" applyFill="1" applyAlignment="1">
      <alignment horizontal="right" vertical="center"/>
    </xf>
    <xf numFmtId="0" fontId="24" fillId="0" borderId="0" xfId="1" applyFont="1" applyAlignment="1">
      <alignment vertical="center"/>
    </xf>
    <xf numFmtId="0" fontId="24" fillId="0" borderId="0" xfId="1" applyFont="1" applyAlignment="1">
      <alignment horizontal="right" vertical="center"/>
    </xf>
    <xf numFmtId="164" fontId="8" fillId="2" borderId="0" xfId="1" applyNumberFormat="1" applyFill="1" applyAlignment="1">
      <alignment horizontal="center" vertical="center"/>
    </xf>
    <xf numFmtId="0" fontId="9" fillId="0" borderId="0" xfId="1" applyFont="1" applyAlignment="1">
      <alignment vertical="center"/>
    </xf>
    <xf numFmtId="164" fontId="9" fillId="0" borderId="0" xfId="1" applyNumberFormat="1" applyFont="1" applyAlignment="1">
      <alignment horizontal="center" vertical="center"/>
    </xf>
    <xf numFmtId="0" fontId="7" fillId="0" borderId="0" xfId="1" applyFont="1" applyAlignment="1">
      <alignment vertical="center"/>
    </xf>
    <xf numFmtId="0" fontId="26" fillId="0" borderId="0" xfId="0" applyFont="1" applyAlignment="1">
      <alignment horizontal="left" vertical="center" readingOrder="1"/>
    </xf>
    <xf numFmtId="0" fontId="27" fillId="0" borderId="0" xfId="0" applyFont="1" applyAlignment="1">
      <alignment horizontal="left" vertical="center" readingOrder="1"/>
    </xf>
    <xf numFmtId="0" fontId="7" fillId="0" borderId="0" xfId="1" applyFont="1"/>
    <xf numFmtId="0" fontId="7" fillId="2" borderId="0" xfId="1" applyFont="1" applyFill="1"/>
    <xf numFmtId="0" fontId="28" fillId="0" borderId="0" xfId="0" applyFont="1" applyAlignment="1">
      <alignment vertical="top"/>
    </xf>
    <xf numFmtId="0" fontId="8" fillId="0" borderId="0" xfId="1" applyAlignment="1">
      <alignment vertical="top"/>
    </xf>
    <xf numFmtId="0" fontId="8" fillId="2" borderId="0" xfId="1" applyFill="1" applyAlignment="1">
      <alignment vertical="top"/>
    </xf>
    <xf numFmtId="0" fontId="7" fillId="0" borderId="0" xfId="1" applyFont="1" applyAlignment="1">
      <alignment horizontal="left" vertical="center"/>
    </xf>
    <xf numFmtId="0" fontId="7" fillId="0" borderId="0" xfId="1" applyFont="1" applyAlignment="1">
      <alignment horizontal="right" vertical="center"/>
    </xf>
    <xf numFmtId="164" fontId="7" fillId="0" borderId="0" xfId="1" applyNumberFormat="1" applyFont="1" applyAlignment="1">
      <alignment horizontal="center" vertical="center"/>
    </xf>
    <xf numFmtId="0" fontId="11" fillId="3" borderId="0" xfId="1" applyFont="1" applyFill="1" applyAlignment="1">
      <alignment horizontal="left" vertical="center"/>
    </xf>
    <xf numFmtId="0" fontId="11" fillId="0" borderId="0" xfId="1" applyFont="1" applyAlignment="1">
      <alignment horizontal="left" vertical="center"/>
    </xf>
    <xf numFmtId="164" fontId="11" fillId="0" borderId="0" xfId="1" applyNumberFormat="1" applyFont="1" applyAlignment="1">
      <alignment horizontal="left" vertical="center"/>
    </xf>
    <xf numFmtId="0" fontId="21" fillId="3" borderId="0" xfId="1" applyFont="1" applyFill="1" applyAlignment="1">
      <alignment horizontal="center" vertical="center"/>
    </xf>
    <xf numFmtId="0" fontId="6" fillId="0" borderId="0" xfId="1" applyFont="1" applyAlignment="1">
      <alignment vertical="top"/>
    </xf>
    <xf numFmtId="0" fontId="29" fillId="0" borderId="0" xfId="0" applyFont="1" applyAlignment="1">
      <alignment vertical="top"/>
    </xf>
    <xf numFmtId="165" fontId="17" fillId="0" borderId="0" xfId="1" applyNumberFormat="1" applyFont="1" applyAlignment="1">
      <alignment horizontal="center" vertical="center" wrapText="1"/>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6" fillId="0" borderId="0" xfId="1" applyFont="1" applyAlignment="1">
      <alignment horizontal="left" vertical="center" wrapText="1"/>
    </xf>
    <xf numFmtId="0" fontId="5" fillId="0" borderId="0" xfId="1" applyFont="1" applyAlignment="1">
      <alignment horizontal="left" vertical="center"/>
    </xf>
    <xf numFmtId="0" fontId="21" fillId="0" borderId="0" xfId="1" applyFont="1" applyAlignment="1">
      <alignment horizontal="left" vertical="center"/>
    </xf>
    <xf numFmtId="0" fontId="21" fillId="3" borderId="0" xfId="1" applyFont="1" applyFill="1" applyAlignment="1">
      <alignment vertical="center"/>
    </xf>
    <xf numFmtId="0" fontId="0" fillId="0" borderId="0" xfId="0" applyAlignment="1">
      <alignment horizontal="right" vertical="center"/>
    </xf>
    <xf numFmtId="0" fontId="21" fillId="3" borderId="0" xfId="1" applyFont="1" applyFill="1" applyAlignment="1">
      <alignment horizontal="left" vertical="center"/>
    </xf>
    <xf numFmtId="164" fontId="21" fillId="0" borderId="0" xfId="1" applyNumberFormat="1" applyFont="1" applyAlignment="1">
      <alignment horizontal="center" vertical="center"/>
    </xf>
    <xf numFmtId="164" fontId="21" fillId="0" borderId="0" xfId="1" applyNumberFormat="1" applyFont="1" applyAlignment="1">
      <alignment horizontal="lef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right" vertical="center"/>
    </xf>
    <xf numFmtId="164" fontId="4" fillId="0" borderId="0" xfId="1" applyNumberFormat="1" applyFont="1" applyAlignment="1">
      <alignment horizontal="center" vertical="center"/>
    </xf>
    <xf numFmtId="0" fontId="17" fillId="0" borderId="0" xfId="1" applyFont="1" applyAlignment="1">
      <alignment horizontal="left" vertical="center"/>
    </xf>
    <xf numFmtId="0" fontId="31" fillId="0" borderId="0" xfId="0" applyFont="1" applyAlignment="1">
      <alignment horizontal="left"/>
    </xf>
    <xf numFmtId="0" fontId="31" fillId="0" borderId="0" xfId="0" applyFont="1"/>
    <xf numFmtId="0" fontId="24" fillId="2" borderId="0" xfId="1" applyFont="1" applyFill="1"/>
    <xf numFmtId="0" fontId="17" fillId="2" borderId="0" xfId="1" applyFont="1" applyFill="1"/>
    <xf numFmtId="166" fontId="8" fillId="2" borderId="0" xfId="1" applyNumberFormat="1" applyFill="1" applyAlignment="1">
      <alignment horizontal="center"/>
    </xf>
    <xf numFmtId="164" fontId="7" fillId="2" borderId="0" xfId="1" applyNumberFormat="1" applyFont="1" applyFill="1" applyAlignment="1">
      <alignment horizontal="center" vertical="center"/>
    </xf>
    <xf numFmtId="0" fontId="3" fillId="0" borderId="0" xfId="1" applyFont="1" applyAlignment="1">
      <alignment horizontal="left" vertical="center"/>
    </xf>
    <xf numFmtId="0" fontId="3" fillId="0" borderId="0" xfId="1" applyFont="1" applyAlignment="1">
      <alignment vertical="center"/>
    </xf>
    <xf numFmtId="0" fontId="32" fillId="0" borderId="0" xfId="0" applyFont="1"/>
    <xf numFmtId="0" fontId="32" fillId="0" borderId="0" xfId="0" applyFont="1" applyAlignment="1">
      <alignment vertical="center"/>
    </xf>
    <xf numFmtId="0" fontId="33" fillId="0" borderId="0" xfId="0" applyFont="1" applyAlignment="1">
      <alignment vertical="center" wrapText="1"/>
    </xf>
    <xf numFmtId="0" fontId="25" fillId="0" borderId="0" xfId="0" applyFont="1"/>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0" fontId="25" fillId="0" borderId="0" xfId="0" applyFont="1" applyAlignment="1">
      <alignment vertical="center"/>
    </xf>
    <xf numFmtId="0" fontId="37" fillId="0" borderId="0" xfId="0" applyFont="1" applyAlignment="1">
      <alignment vertical="center" wrapText="1"/>
    </xf>
    <xf numFmtId="0" fontId="38" fillId="2" borderId="0" xfId="1" applyFont="1" applyFill="1"/>
    <xf numFmtId="0" fontId="33" fillId="0" borderId="0" xfId="0" applyFont="1" applyAlignment="1">
      <alignment wrapText="1"/>
    </xf>
    <xf numFmtId="0" fontId="34" fillId="0" borderId="0" xfId="2" applyAlignment="1" applyProtection="1">
      <alignment vertical="top" wrapText="1"/>
      <protection locked="0"/>
    </xf>
    <xf numFmtId="164" fontId="8" fillId="2" borderId="2" xfId="1" applyNumberFormat="1" applyFill="1" applyBorder="1" applyAlignment="1" applyProtection="1">
      <alignment horizontal="center" vertical="center"/>
      <protection locked="0"/>
    </xf>
    <xf numFmtId="164" fontId="8" fillId="2" borderId="1" xfId="1" applyNumberFormat="1" applyFill="1" applyBorder="1" applyAlignment="1" applyProtection="1">
      <alignment horizontal="center" vertical="center"/>
      <protection locked="0"/>
    </xf>
    <xf numFmtId="164" fontId="8" fillId="2" borderId="3" xfId="1" applyNumberFormat="1" applyFill="1" applyBorder="1" applyAlignment="1" applyProtection="1">
      <alignment horizontal="center" vertical="center"/>
      <protection locked="0"/>
    </xf>
    <xf numFmtId="164" fontId="8" fillId="2" borderId="4" xfId="1" applyNumberFormat="1" applyFill="1" applyBorder="1" applyAlignment="1" applyProtection="1">
      <alignment horizontal="center" vertical="center"/>
      <protection locked="0"/>
    </xf>
    <xf numFmtId="164" fontId="7" fillId="2" borderId="2" xfId="1" applyNumberFormat="1" applyFont="1" applyFill="1" applyBorder="1" applyAlignment="1" applyProtection="1">
      <alignment horizontal="center" vertical="center"/>
      <protection locked="0"/>
    </xf>
    <xf numFmtId="1" fontId="7" fillId="2" borderId="2" xfId="1" applyNumberFormat="1" applyFont="1" applyFill="1" applyBorder="1" applyAlignment="1" applyProtection="1">
      <alignment horizontal="center" vertical="center"/>
      <protection locked="0"/>
    </xf>
    <xf numFmtId="164" fontId="4" fillId="2" borderId="2" xfId="1" applyNumberFormat="1" applyFont="1" applyFill="1" applyBorder="1" applyAlignment="1" applyProtection="1">
      <alignment horizontal="center" vertical="center"/>
      <protection locked="0"/>
    </xf>
    <xf numFmtId="1" fontId="4" fillId="2" borderId="2" xfId="1" applyNumberFormat="1" applyFont="1" applyFill="1" applyBorder="1" applyAlignment="1" applyProtection="1">
      <alignment horizontal="center" vertical="center"/>
      <protection locked="0"/>
    </xf>
    <xf numFmtId="164" fontId="7" fillId="2" borderId="11" xfId="1" applyNumberFormat="1" applyFont="1" applyFill="1" applyBorder="1" applyAlignment="1" applyProtection="1">
      <alignment horizontal="center" vertical="center"/>
      <protection locked="0"/>
    </xf>
    <xf numFmtId="164" fontId="7" fillId="2" borderId="12" xfId="1" applyNumberFormat="1" applyFont="1" applyFill="1" applyBorder="1" applyAlignment="1" applyProtection="1">
      <alignment horizontal="center" vertical="center"/>
      <protection locked="0"/>
    </xf>
    <xf numFmtId="0" fontId="17" fillId="0" borderId="7" xfId="1" applyFont="1" applyBorder="1" applyAlignment="1">
      <alignment horizontal="center" vertical="center" wrapText="1"/>
    </xf>
    <xf numFmtId="0" fontId="18" fillId="0" borderId="7" xfId="1" applyFont="1" applyBorder="1" applyAlignment="1">
      <alignment horizontal="center" vertical="center" wrapText="1"/>
    </xf>
    <xf numFmtId="0" fontId="39" fillId="3" borderId="0" xfId="2" applyFont="1" applyFill="1" applyAlignment="1" applyProtection="1">
      <alignment vertical="center"/>
      <protection locked="0"/>
    </xf>
    <xf numFmtId="15" fontId="16" fillId="0" borderId="0" xfId="1" applyNumberFormat="1" applyFont="1" applyAlignment="1">
      <alignment horizontal="center" vertical="center" wrapText="1"/>
    </xf>
    <xf numFmtId="166" fontId="8" fillId="0" borderId="0" xfId="1" applyNumberFormat="1" applyAlignment="1">
      <alignment horizontal="center"/>
    </xf>
    <xf numFmtId="164" fontId="2" fillId="2" borderId="2" xfId="1" applyNumberFormat="1" applyFont="1" applyFill="1" applyBorder="1" applyAlignment="1" applyProtection="1">
      <alignment horizontal="center" vertical="center"/>
      <protection locked="0"/>
    </xf>
    <xf numFmtId="167" fontId="17" fillId="0" borderId="7" xfId="1" applyNumberFormat="1" applyFont="1" applyBorder="1" applyAlignment="1">
      <alignment horizontal="center" vertical="center" wrapText="1"/>
    </xf>
    <xf numFmtId="0" fontId="1" fillId="0" borderId="0" xfId="1" applyFont="1" applyAlignment="1">
      <alignment vertical="center"/>
    </xf>
    <xf numFmtId="0" fontId="16" fillId="0" borderId="0" xfId="1" applyFont="1" applyAlignment="1">
      <alignment horizontal="left" vertical="center"/>
    </xf>
    <xf numFmtId="0" fontId="9" fillId="0" borderId="0" xfId="1" applyFont="1" applyAlignment="1">
      <alignment horizontal="right" vertical="center" wrapText="1"/>
    </xf>
    <xf numFmtId="0" fontId="9" fillId="0" borderId="10" xfId="1" applyFont="1" applyBorder="1" applyAlignment="1">
      <alignment horizontal="right" vertical="center" wrapText="1"/>
    </xf>
    <xf numFmtId="0" fontId="9" fillId="0" borderId="0" xfId="1" applyFont="1" applyAlignment="1">
      <alignment horizontal="right" vertical="center"/>
    </xf>
    <xf numFmtId="15" fontId="8" fillId="2" borderId="2" xfId="1" applyNumberFormat="1" applyFill="1" applyBorder="1" applyAlignment="1" applyProtection="1">
      <alignment horizontal="left" vertical="center" wrapText="1"/>
      <protection locked="0"/>
    </xf>
    <xf numFmtId="0" fontId="9" fillId="0" borderId="0" xfId="1" applyFont="1" applyAlignment="1">
      <alignment horizontal="left" vertical="center"/>
    </xf>
    <xf numFmtId="0" fontId="11" fillId="0" borderId="0" xfId="1" applyFont="1" applyAlignment="1">
      <alignment vertical="center"/>
    </xf>
    <xf numFmtId="0" fontId="28" fillId="0" borderId="0" xfId="0" applyFont="1" applyAlignment="1">
      <alignment vertical="center"/>
    </xf>
    <xf numFmtId="0" fontId="9" fillId="0" borderId="0" xfId="1" applyFont="1" applyAlignment="1">
      <alignment horizontal="left" vertical="center" wrapText="1"/>
    </xf>
    <xf numFmtId="0" fontId="9" fillId="0" borderId="10" xfId="1" applyFont="1" applyBorder="1" applyAlignment="1">
      <alignment horizontal="left" vertical="center" wrapText="1"/>
    </xf>
    <xf numFmtId="165" fontId="17" fillId="2" borderId="1" xfId="1" applyNumberFormat="1" applyFont="1" applyFill="1" applyBorder="1" applyAlignment="1" applyProtection="1">
      <alignment horizontal="center" vertical="center" wrapText="1"/>
      <protection locked="0"/>
    </xf>
    <xf numFmtId="165" fontId="17" fillId="2" borderId="4" xfId="1" applyNumberFormat="1" applyFont="1" applyFill="1" applyBorder="1" applyAlignment="1" applyProtection="1">
      <alignment horizontal="center" vertical="center" wrapText="1"/>
      <protection locked="0"/>
    </xf>
    <xf numFmtId="0" fontId="21" fillId="3" borderId="0" xfId="1" applyFont="1" applyFill="1" applyAlignment="1">
      <alignment vertical="center"/>
    </xf>
    <xf numFmtId="0" fontId="30" fillId="0" borderId="0" xfId="0" applyFont="1" applyAlignment="1">
      <alignment vertical="center"/>
    </xf>
    <xf numFmtId="0" fontId="17" fillId="0" borderId="0" xfId="1" applyFont="1" applyAlignment="1">
      <alignment horizontal="left" vertical="center"/>
    </xf>
    <xf numFmtId="0" fontId="31" fillId="0" borderId="0" xfId="0" applyFont="1" applyAlignment="1">
      <alignment horizontal="left"/>
    </xf>
    <xf numFmtId="0" fontId="31" fillId="0" borderId="0" xfId="0" applyFont="1"/>
    <xf numFmtId="0" fontId="21" fillId="3" borderId="0" xfId="1" applyFont="1" applyFill="1" applyAlignment="1">
      <alignment horizontal="left" vertical="center"/>
    </xf>
    <xf numFmtId="0" fontId="0" fillId="3" borderId="0" xfId="0" applyFill="1" applyAlignment="1">
      <alignment horizontal="left" vertical="center"/>
    </xf>
  </cellXfs>
  <cellStyles count="3">
    <cellStyle name="Hyperlink" xfId="2" builtinId="8"/>
    <cellStyle name="Normal" xfId="0" builtinId="0"/>
    <cellStyle name="Normal 2" xfId="1" xr:uid="{C56ED542-3C61-436F-AA03-5A8C148F75ED}"/>
  </cellStyles>
  <dxfs count="0"/>
  <tableStyles count="0" defaultTableStyle="TableStyleMedium2" defaultPivotStyle="PivotStyleLight16"/>
  <colors>
    <mruColors>
      <color rgb="FF8DB9CA"/>
      <color rgb="FFDAE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11906</xdr:rowOff>
    </xdr:from>
    <xdr:to>
      <xdr:col>2</xdr:col>
      <xdr:colOff>11881</xdr:colOff>
      <xdr:row>6</xdr:row>
      <xdr:rowOff>1281</xdr:rowOff>
    </xdr:to>
    <xdr:pic>
      <xdr:nvPicPr>
        <xdr:cNvPr id="6" name="Picture 5">
          <a:extLst>
            <a:ext uri="{FF2B5EF4-FFF2-40B4-BE49-F238E27FC236}">
              <a16:creationId xmlns:a16="http://schemas.microsoft.com/office/drawing/2014/main" id="{A3E0EE4E-D1AB-4D47-A711-A7836D92A8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 y="11906"/>
          <a:ext cx="11578936" cy="1129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9525</xdr:colOff>
      <xdr:row>5</xdr:row>
      <xdr:rowOff>143748</xdr:rowOff>
    </xdr:to>
    <xdr:pic>
      <xdr:nvPicPr>
        <xdr:cNvPr id="2" name="Picture 1">
          <a:extLst>
            <a:ext uri="{FF2B5EF4-FFF2-40B4-BE49-F238E27FC236}">
              <a16:creationId xmlns:a16="http://schemas.microsoft.com/office/drawing/2014/main" id="{F8B0EC43-2198-4922-8CB9-2B8365A3C6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610975" cy="1099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387350</xdr:colOff>
      <xdr:row>6</xdr:row>
      <xdr:rowOff>10398</xdr:rowOff>
    </xdr:to>
    <xdr:pic>
      <xdr:nvPicPr>
        <xdr:cNvPr id="2" name="Picture 1">
          <a:extLst>
            <a:ext uri="{FF2B5EF4-FFF2-40B4-BE49-F238E27FC236}">
              <a16:creationId xmlns:a16="http://schemas.microsoft.com/office/drawing/2014/main" id="{48433B76-3614-4DDB-BEB6-89E282A11B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610975" cy="10994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647700</xdr:colOff>
      <xdr:row>6</xdr:row>
      <xdr:rowOff>26273</xdr:rowOff>
    </xdr:to>
    <xdr:pic>
      <xdr:nvPicPr>
        <xdr:cNvPr id="2" name="Picture 1">
          <a:extLst>
            <a:ext uri="{FF2B5EF4-FFF2-40B4-BE49-F238E27FC236}">
              <a16:creationId xmlns:a16="http://schemas.microsoft.com/office/drawing/2014/main" id="{083383F0-2A4D-4055-95B4-B9CBB1935C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610975" cy="11565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cl.ac.uk/students/life-ucl/term-dates-and-closures/term-dates-and-closures-2022-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4AFD1-0C6A-4953-89A0-3BBAE7FF98C8}">
  <dimension ref="A1:D22"/>
  <sheetViews>
    <sheetView showGridLines="0" tabSelected="1" zoomScaleNormal="100" workbookViewId="0">
      <selection activeCell="B13" sqref="B13"/>
    </sheetView>
  </sheetViews>
  <sheetFormatPr defaultColWidth="9.140625" defaultRowHeight="18.75" x14ac:dyDescent="0.3"/>
  <cols>
    <col min="1" max="1" width="2" style="92" customWidth="1"/>
    <col min="2" max="2" width="171.7109375" style="92" customWidth="1"/>
    <col min="3" max="4" width="2" style="92" customWidth="1"/>
    <col min="5" max="16384" width="9.140625" style="92"/>
  </cols>
  <sheetData>
    <row r="1" spans="1:4" s="1" customFormat="1" ht="15" customHeight="1" x14ac:dyDescent="0.25">
      <c r="D1" s="2"/>
    </row>
    <row r="2" spans="1:4" s="1" customFormat="1" ht="15" customHeight="1" x14ac:dyDescent="0.25">
      <c r="D2" s="2"/>
    </row>
    <row r="3" spans="1:4" s="1" customFormat="1" ht="15" customHeight="1" x14ac:dyDescent="0.25">
      <c r="D3" s="2"/>
    </row>
    <row r="4" spans="1:4" s="1" customFormat="1" ht="15" customHeight="1" x14ac:dyDescent="0.25">
      <c r="D4" s="2"/>
    </row>
    <row r="5" spans="1:4" s="1" customFormat="1" ht="15" customHeight="1" x14ac:dyDescent="0.25">
      <c r="D5" s="2"/>
    </row>
    <row r="6" spans="1:4" s="1" customFormat="1" ht="15" customHeight="1" x14ac:dyDescent="0.25">
      <c r="D6" s="2"/>
    </row>
    <row r="7" spans="1:4" ht="18" customHeight="1" x14ac:dyDescent="0.3">
      <c r="B7" s="102" t="s">
        <v>74</v>
      </c>
      <c r="D7" s="101"/>
    </row>
    <row r="8" spans="1:4" x14ac:dyDescent="0.3">
      <c r="B8" s="100" t="s">
        <v>75</v>
      </c>
      <c r="D8" s="2"/>
    </row>
    <row r="9" spans="1:4" ht="3" customHeight="1" x14ac:dyDescent="0.3">
      <c r="B9" s="94"/>
      <c r="D9" s="2"/>
    </row>
    <row r="10" spans="1:4" s="93" customFormat="1" ht="222" customHeight="1" x14ac:dyDescent="0.25">
      <c r="B10" s="96" t="s">
        <v>73</v>
      </c>
      <c r="D10" s="2"/>
    </row>
    <row r="11" spans="1:4" s="93" customFormat="1" ht="12.95" customHeight="1" x14ac:dyDescent="0.25">
      <c r="B11" s="103" t="s">
        <v>76</v>
      </c>
      <c r="D11" s="2"/>
    </row>
    <row r="12" spans="1:4" ht="8.1" customHeight="1" x14ac:dyDescent="0.3">
      <c r="B12" s="95"/>
      <c r="D12" s="2"/>
    </row>
    <row r="13" spans="1:4" ht="15.95" customHeight="1" x14ac:dyDescent="0.3">
      <c r="A13" s="92">
        <v>1</v>
      </c>
      <c r="B13" s="116" t="s">
        <v>67</v>
      </c>
      <c r="D13" s="2"/>
    </row>
    <row r="14" spans="1:4" ht="18" customHeight="1" x14ac:dyDescent="0.3">
      <c r="B14" s="97" t="s">
        <v>70</v>
      </c>
      <c r="D14" s="2"/>
    </row>
    <row r="15" spans="1:4" ht="8.1" customHeight="1" x14ac:dyDescent="0.3">
      <c r="B15" s="99"/>
      <c r="D15" s="2"/>
    </row>
    <row r="16" spans="1:4" ht="15.95" customHeight="1" x14ac:dyDescent="0.3">
      <c r="A16" s="92">
        <v>2</v>
      </c>
      <c r="B16" s="116" t="s">
        <v>68</v>
      </c>
      <c r="D16" s="2"/>
    </row>
    <row r="17" spans="1:4" ht="27.95" customHeight="1" x14ac:dyDescent="0.3">
      <c r="B17" s="97" t="s">
        <v>71</v>
      </c>
      <c r="D17" s="2"/>
    </row>
    <row r="18" spans="1:4" ht="8.1" customHeight="1" x14ac:dyDescent="0.3">
      <c r="B18" s="99"/>
      <c r="D18" s="2"/>
    </row>
    <row r="19" spans="1:4" ht="15.95" customHeight="1" x14ac:dyDescent="0.3">
      <c r="A19" s="92">
        <v>3</v>
      </c>
      <c r="B19" s="116" t="s">
        <v>69</v>
      </c>
      <c r="D19" s="2"/>
    </row>
    <row r="20" spans="1:4" ht="18" customHeight="1" x14ac:dyDescent="0.3">
      <c r="B20" s="98" t="s">
        <v>72</v>
      </c>
      <c r="D20" s="2"/>
    </row>
    <row r="21" spans="1:4" ht="8.1" customHeight="1" x14ac:dyDescent="0.3">
      <c r="D21" s="2"/>
    </row>
    <row r="22" spans="1:4" s="1" customFormat="1" ht="11.1" customHeight="1" x14ac:dyDescent="0.25">
      <c r="A22" s="2"/>
      <c r="B22" s="2"/>
      <c r="C22" s="2"/>
      <c r="D22" s="2"/>
    </row>
  </sheetData>
  <sheetProtection algorithmName="SHA-512" hashValue="Zz2mQgzRZxYnPRJ26FYLSPrE7VLwnFHQTGrHU1g12E6l8KJeKTJhK9JeLQFl5GJeiluDSuwca/pxPpATyRcW7w==" saltValue="ukcYg27amVfG/k4W2XskKw==" spinCount="100000" sheet="1" selectLockedCells="1"/>
  <hyperlinks>
    <hyperlink ref="B11" r:id="rId1" display="The bank holidays and closure days can be found here: www.ucl.ac.uk/students/life-ucl/term-dates-and-closures-2021-22" xr:uid="{1888664F-D77F-4143-A1C9-301E969506BF}"/>
    <hyperlink ref="B13" location="'1 - Part Time, Full Year'!A1" display="1 - Full year leave entitlement for a Part time employee" xr:uid="{55956864-9353-41FE-AD37-7D3834D931E1}"/>
    <hyperlink ref="B16" location="'2 - Part Time, Part Year'!A1" display="2 - Part year leave entitlement for a Part time employee" xr:uid="{4DE29504-8790-4293-B649-7848AF61F4A3}"/>
    <hyperlink ref="B19" location="'3 - Full Time, Part Year'!A1" display="3 - Part year leave entitlement for a Full time employee" xr:uid="{C99954E3-4D90-455A-A79E-BD28FD44A03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ED38D-F069-42C0-A0C5-5B556FDD470A}">
  <dimension ref="A1:T33"/>
  <sheetViews>
    <sheetView showGridLines="0" zoomScaleNormal="100" workbookViewId="0">
      <selection activeCell="D11" sqref="D11:J11"/>
    </sheetView>
  </sheetViews>
  <sheetFormatPr defaultColWidth="9.140625" defaultRowHeight="15" x14ac:dyDescent="0.25"/>
  <cols>
    <col min="1" max="1" width="2" style="1" customWidth="1"/>
    <col min="2" max="2" width="7.28515625" style="1" customWidth="1"/>
    <col min="3" max="17" width="10.7109375" style="1" customWidth="1"/>
    <col min="18" max="18" width="6" style="1" customWidth="1"/>
    <col min="19" max="20" width="2" style="1" customWidth="1"/>
    <col min="21" max="16384" width="9.140625" style="1"/>
  </cols>
  <sheetData>
    <row r="1" spans="1:20" x14ac:dyDescent="0.25">
      <c r="T1" s="2"/>
    </row>
    <row r="2" spans="1:20" x14ac:dyDescent="0.25">
      <c r="T2" s="2"/>
    </row>
    <row r="3" spans="1:20" x14ac:dyDescent="0.25">
      <c r="T3" s="2"/>
    </row>
    <row r="4" spans="1:20" x14ac:dyDescent="0.25">
      <c r="T4" s="2"/>
    </row>
    <row r="5" spans="1:20" x14ac:dyDescent="0.25">
      <c r="T5" s="2"/>
    </row>
    <row r="6" spans="1:20" ht="13.5" customHeight="1" x14ac:dyDescent="0.25">
      <c r="T6" s="2"/>
    </row>
    <row r="7" spans="1:20" ht="19.5" x14ac:dyDescent="0.25">
      <c r="B7" s="3" t="s">
        <v>33</v>
      </c>
      <c r="C7" s="3"/>
      <c r="D7" s="3"/>
      <c r="E7" s="3"/>
      <c r="F7" s="3"/>
      <c r="G7" s="3"/>
      <c r="H7" s="3"/>
      <c r="I7" s="3"/>
      <c r="J7" s="3"/>
      <c r="K7" s="3"/>
      <c r="L7" s="3" t="s">
        <v>77</v>
      </c>
      <c r="M7" s="3"/>
      <c r="N7" s="3"/>
      <c r="O7" s="3"/>
      <c r="P7" s="3"/>
      <c r="Q7" s="3"/>
      <c r="R7" s="3"/>
      <c r="T7" s="2"/>
    </row>
    <row r="8" spans="1:20" ht="7.5" customHeight="1" x14ac:dyDescent="0.25">
      <c r="A8" s="5"/>
      <c r="B8" s="5"/>
      <c r="C8" s="5"/>
      <c r="D8" s="5"/>
      <c r="E8" s="5"/>
      <c r="F8" s="5"/>
      <c r="G8" s="5"/>
      <c r="H8" s="5"/>
      <c r="I8" s="5"/>
      <c r="J8" s="5"/>
      <c r="K8" s="5"/>
      <c r="L8" s="5"/>
      <c r="M8" s="5"/>
      <c r="N8" s="5"/>
      <c r="O8" s="3"/>
      <c r="P8" s="3"/>
      <c r="Q8" s="3"/>
      <c r="R8" s="3"/>
      <c r="T8" s="2"/>
    </row>
    <row r="9" spans="1:20" ht="11.1" customHeight="1" x14ac:dyDescent="0.25">
      <c r="A9" s="4"/>
      <c r="B9" s="6" t="s">
        <v>2</v>
      </c>
      <c r="C9" s="4"/>
      <c r="D9" s="4"/>
      <c r="E9" s="4"/>
      <c r="F9" s="4"/>
      <c r="G9" s="4"/>
      <c r="H9" s="5"/>
      <c r="I9" s="5"/>
      <c r="J9" s="5"/>
      <c r="K9" s="5"/>
      <c r="L9" s="5"/>
      <c r="M9" s="5"/>
      <c r="N9" s="5"/>
      <c r="O9" s="3"/>
      <c r="P9" s="3"/>
      <c r="Q9" s="3"/>
      <c r="R9" s="3"/>
      <c r="T9" s="2"/>
    </row>
    <row r="10" spans="1:20" ht="7.5" customHeight="1" x14ac:dyDescent="0.25">
      <c r="A10" s="7"/>
      <c r="B10" s="7"/>
      <c r="C10" s="7"/>
      <c r="D10" s="7"/>
      <c r="E10" s="7"/>
      <c r="F10" s="7"/>
      <c r="G10" s="7"/>
      <c r="H10" s="7"/>
      <c r="I10" s="7"/>
      <c r="J10" s="7"/>
      <c r="K10" s="7"/>
      <c r="L10" s="7"/>
      <c r="M10" s="7"/>
      <c r="N10" s="7"/>
      <c r="O10" s="7"/>
      <c r="P10" s="7"/>
      <c r="Q10" s="7"/>
      <c r="R10" s="7"/>
      <c r="T10" s="2"/>
    </row>
    <row r="11" spans="1:20" ht="15" customHeight="1" x14ac:dyDescent="0.25">
      <c r="A11" s="8"/>
      <c r="B11" s="123" t="s">
        <v>32</v>
      </c>
      <c r="C11" s="124"/>
      <c r="D11" s="126"/>
      <c r="E11" s="126"/>
      <c r="F11" s="126"/>
      <c r="G11" s="126"/>
      <c r="H11" s="126"/>
      <c r="I11" s="126"/>
      <c r="J11" s="126"/>
      <c r="K11" s="8"/>
      <c r="L11" s="8"/>
      <c r="T11" s="2"/>
    </row>
    <row r="12" spans="1:20" x14ac:dyDescent="0.25">
      <c r="A12" s="8"/>
      <c r="B12" s="8"/>
      <c r="C12" s="8"/>
      <c r="D12" s="8"/>
      <c r="E12" s="8"/>
      <c r="F12" s="8"/>
      <c r="G12" s="8"/>
      <c r="H12" s="8"/>
      <c r="I12" s="8"/>
      <c r="J12" s="8"/>
      <c r="K12" s="8"/>
      <c r="L12" s="8"/>
      <c r="M12" s="8"/>
      <c r="N12" s="8"/>
      <c r="O12" s="8"/>
      <c r="P12" s="8"/>
      <c r="Q12" s="8"/>
      <c r="R12" s="8"/>
      <c r="T12" s="2"/>
    </row>
    <row r="13" spans="1:20" ht="15" customHeight="1" x14ac:dyDescent="0.25">
      <c r="A13" s="8"/>
      <c r="B13" s="125" t="s">
        <v>1</v>
      </c>
      <c r="C13" s="125"/>
      <c r="D13" s="105"/>
      <c r="E13" s="104"/>
      <c r="F13" s="106"/>
      <c r="G13" s="119"/>
      <c r="H13" s="106"/>
      <c r="I13" s="104"/>
      <c r="J13" s="107"/>
      <c r="K13" s="13" t="s">
        <v>4</v>
      </c>
      <c r="L13" s="8"/>
      <c r="M13" s="8"/>
      <c r="N13" s="9" t="s">
        <v>3</v>
      </c>
      <c r="O13" s="48">
        <f>SUM(D13:J13)</f>
        <v>0</v>
      </c>
      <c r="P13" s="14" t="s">
        <v>0</v>
      </c>
      <c r="Q13" s="88">
        <f>O13/36.5</f>
        <v>0</v>
      </c>
      <c r="R13" s="118"/>
      <c r="T13" s="2"/>
    </row>
    <row r="14" spans="1:20" x14ac:dyDescent="0.25">
      <c r="A14" s="15"/>
      <c r="B14" s="16"/>
      <c r="C14" s="16"/>
      <c r="D14" s="17" t="s">
        <v>5</v>
      </c>
      <c r="E14" s="17" t="s">
        <v>6</v>
      </c>
      <c r="F14" s="17" t="s">
        <v>7</v>
      </c>
      <c r="G14" s="17" t="s">
        <v>8</v>
      </c>
      <c r="H14" s="17" t="s">
        <v>9</v>
      </c>
      <c r="I14" s="17" t="s">
        <v>10</v>
      </c>
      <c r="J14" s="17" t="s">
        <v>11</v>
      </c>
      <c r="K14" s="18"/>
      <c r="L14" s="8"/>
      <c r="M14" s="8"/>
      <c r="N14" s="8"/>
      <c r="O14" s="8"/>
      <c r="P14" s="8"/>
      <c r="Q14" s="8"/>
      <c r="R14" s="8"/>
      <c r="T14" s="2"/>
    </row>
    <row r="15" spans="1:20" x14ac:dyDescent="0.25">
      <c r="A15" s="8"/>
      <c r="B15" s="8"/>
      <c r="C15" s="8"/>
      <c r="D15" s="8"/>
      <c r="E15" s="8"/>
      <c r="F15" s="8"/>
      <c r="G15" s="8"/>
      <c r="H15" s="8"/>
      <c r="I15" s="8"/>
      <c r="J15" s="8"/>
      <c r="K15" s="8"/>
      <c r="L15" s="8"/>
      <c r="M15" s="8"/>
      <c r="N15" s="8"/>
      <c r="O15" s="8"/>
      <c r="P15" s="8"/>
      <c r="Q15" s="8"/>
      <c r="R15" s="8"/>
      <c r="T15" s="2"/>
    </row>
    <row r="16" spans="1:20" x14ac:dyDescent="0.25">
      <c r="B16" s="19">
        <v>1</v>
      </c>
      <c r="C16" s="20"/>
      <c r="D16" s="20"/>
      <c r="E16" s="20"/>
      <c r="F16" s="20"/>
      <c r="G16" s="20"/>
      <c r="H16" s="21" t="s">
        <v>28</v>
      </c>
      <c r="I16" s="104"/>
      <c r="J16" s="13" t="s">
        <v>12</v>
      </c>
      <c r="K16" s="8"/>
      <c r="L16" s="8"/>
      <c r="M16" s="8"/>
      <c r="N16" s="8"/>
      <c r="O16" s="8"/>
      <c r="P16" s="8"/>
      <c r="Q16" s="8"/>
      <c r="R16" s="8"/>
      <c r="T16" s="2"/>
    </row>
    <row r="17" spans="1:20" ht="7.5" customHeight="1" x14ac:dyDescent="0.25">
      <c r="B17" s="11"/>
      <c r="C17" s="8"/>
      <c r="D17" s="8"/>
      <c r="E17" s="8"/>
      <c r="F17" s="8"/>
      <c r="G17" s="8"/>
      <c r="H17" s="8"/>
      <c r="I17" s="8"/>
      <c r="J17" s="13"/>
      <c r="K17" s="8"/>
      <c r="L17" s="8"/>
      <c r="M17" s="8"/>
      <c r="N17" s="8"/>
      <c r="O17" s="8"/>
      <c r="P17" s="8"/>
      <c r="Q17" s="8"/>
      <c r="R17" s="8"/>
      <c r="T17" s="2"/>
    </row>
    <row r="18" spans="1:20" x14ac:dyDescent="0.25">
      <c r="B18" s="19">
        <v>2</v>
      </c>
      <c r="C18" s="20"/>
      <c r="D18" s="20"/>
      <c r="E18" s="20"/>
      <c r="F18" s="20"/>
      <c r="G18" s="20"/>
      <c r="H18" s="21" t="s">
        <v>29</v>
      </c>
      <c r="I18" s="104"/>
      <c r="J18" s="13" t="s">
        <v>80</v>
      </c>
      <c r="K18" s="8"/>
      <c r="L18" s="8"/>
      <c r="M18" s="8"/>
      <c r="N18" s="8"/>
      <c r="O18" s="8"/>
      <c r="P18" s="8"/>
      <c r="Q18" s="8"/>
      <c r="R18" s="8"/>
      <c r="T18" s="2"/>
    </row>
    <row r="19" spans="1:20" ht="7.5" customHeight="1" x14ac:dyDescent="0.25">
      <c r="B19" s="11"/>
      <c r="C19" s="8"/>
      <c r="D19" s="8"/>
      <c r="E19" s="8"/>
      <c r="F19" s="8"/>
      <c r="G19" s="8"/>
      <c r="H19" s="8"/>
      <c r="I19" s="8"/>
      <c r="J19" s="13"/>
      <c r="K19" s="8"/>
      <c r="L19" s="8"/>
      <c r="M19" s="8"/>
      <c r="N19" s="8"/>
      <c r="O19" s="8"/>
      <c r="P19" s="8"/>
      <c r="Q19" s="8"/>
      <c r="R19" s="8"/>
      <c r="T19" s="2"/>
    </row>
    <row r="20" spans="1:20" x14ac:dyDescent="0.25">
      <c r="B20" s="19">
        <v>3</v>
      </c>
      <c r="C20" s="20"/>
      <c r="D20" s="20"/>
      <c r="E20" s="20"/>
      <c r="F20" s="20"/>
      <c r="G20" s="20"/>
      <c r="H20" s="21" t="s">
        <v>30</v>
      </c>
      <c r="I20" s="104"/>
      <c r="J20" s="13" t="s">
        <v>13</v>
      </c>
      <c r="K20" s="8"/>
      <c r="L20" s="8"/>
      <c r="M20" s="8"/>
      <c r="N20" s="8"/>
      <c r="O20" s="8"/>
      <c r="P20" s="8"/>
      <c r="Q20" s="8"/>
      <c r="R20" s="8"/>
      <c r="T20" s="2"/>
    </row>
    <row r="21" spans="1:20" ht="7.5" customHeight="1" x14ac:dyDescent="0.25">
      <c r="B21" s="11"/>
      <c r="C21" s="8"/>
      <c r="D21" s="8"/>
      <c r="E21" s="8"/>
      <c r="F21" s="8"/>
      <c r="G21" s="8"/>
      <c r="H21" s="8"/>
      <c r="I21" s="8"/>
      <c r="J21" s="13"/>
      <c r="K21" s="8"/>
      <c r="L21" s="8"/>
      <c r="M21" s="8"/>
      <c r="N21" s="8"/>
      <c r="O21" s="8"/>
      <c r="P21" s="8"/>
      <c r="Q21" s="8"/>
      <c r="R21" s="8"/>
      <c r="T21" s="2"/>
    </row>
    <row r="22" spans="1:20" x14ac:dyDescent="0.25">
      <c r="B22" s="19">
        <v>4</v>
      </c>
      <c r="C22" s="20"/>
      <c r="D22" s="20"/>
      <c r="E22" s="20"/>
      <c r="F22" s="20"/>
      <c r="G22" s="20"/>
      <c r="H22" s="21" t="s">
        <v>31</v>
      </c>
      <c r="I22" s="104"/>
      <c r="J22" s="13" t="s">
        <v>14</v>
      </c>
      <c r="K22" s="8"/>
      <c r="L22" s="8"/>
      <c r="M22" s="8"/>
      <c r="N22" s="8"/>
      <c r="O22" s="8"/>
      <c r="P22" s="8"/>
      <c r="Q22" s="8"/>
      <c r="R22" s="8"/>
      <c r="T22" s="2"/>
    </row>
    <row r="23" spans="1:20" ht="7.5" customHeight="1" x14ac:dyDescent="0.25">
      <c r="B23" s="11"/>
      <c r="C23" s="8"/>
      <c r="D23" s="8"/>
      <c r="E23" s="8"/>
      <c r="F23" s="8"/>
      <c r="G23" s="8"/>
      <c r="H23" s="8"/>
      <c r="I23" s="8"/>
      <c r="J23" s="13"/>
      <c r="K23" s="8"/>
      <c r="L23" s="8"/>
      <c r="M23" s="8"/>
      <c r="N23" s="8"/>
      <c r="O23" s="8"/>
      <c r="P23" s="8"/>
      <c r="Q23" s="8"/>
      <c r="R23" s="8"/>
      <c r="T23" s="2"/>
    </row>
    <row r="24" spans="1:20" x14ac:dyDescent="0.25">
      <c r="B24" s="19">
        <v>5</v>
      </c>
      <c r="C24" s="20"/>
      <c r="D24" s="20"/>
      <c r="E24" s="20"/>
      <c r="F24" s="20"/>
      <c r="G24" s="20"/>
      <c r="H24" s="21" t="s">
        <v>82</v>
      </c>
      <c r="I24" s="104"/>
      <c r="J24" s="13" t="s">
        <v>15</v>
      </c>
      <c r="K24" s="8"/>
      <c r="L24" s="8"/>
      <c r="M24" s="8"/>
      <c r="N24" s="8"/>
      <c r="O24" s="8"/>
      <c r="P24" s="8"/>
      <c r="Q24" s="8"/>
      <c r="R24" s="8"/>
      <c r="T24" s="2"/>
    </row>
    <row r="25" spans="1:20" ht="17.25" customHeight="1" x14ac:dyDescent="0.25">
      <c r="A25" s="8"/>
      <c r="B25" s="8"/>
      <c r="C25" s="8"/>
      <c r="D25" s="8"/>
      <c r="E25" s="8"/>
      <c r="F25" s="8"/>
      <c r="G25" s="8"/>
      <c r="H25" s="8"/>
      <c r="I25" s="8"/>
      <c r="J25" s="8"/>
      <c r="K25" s="8"/>
      <c r="L25" s="8"/>
      <c r="M25" s="8"/>
      <c r="N25" s="8"/>
      <c r="O25" s="8"/>
      <c r="P25" s="8"/>
      <c r="Q25" s="8"/>
      <c r="R25" s="8"/>
      <c r="T25" s="2"/>
    </row>
    <row r="26" spans="1:20" ht="15.75" x14ac:dyDescent="0.25">
      <c r="A26" s="51" t="s">
        <v>35</v>
      </c>
      <c r="B26" s="4" t="s">
        <v>79</v>
      </c>
      <c r="C26" s="8"/>
      <c r="D26" s="8"/>
      <c r="E26" s="8"/>
      <c r="F26" s="8"/>
      <c r="G26" s="8"/>
      <c r="H26" s="8"/>
      <c r="I26" s="8"/>
      <c r="J26" s="8"/>
      <c r="K26" s="8"/>
      <c r="L26" s="8"/>
      <c r="M26" s="8"/>
      <c r="N26" s="8"/>
      <c r="O26" s="8"/>
      <c r="P26" s="8"/>
      <c r="Q26" s="8"/>
      <c r="R26" s="8"/>
      <c r="T26" s="2"/>
    </row>
    <row r="27" spans="1:20" ht="9.9499999999999993" customHeight="1" x14ac:dyDescent="0.25">
      <c r="A27" s="8"/>
      <c r="B27" s="122"/>
      <c r="C27" s="122"/>
      <c r="D27" s="122"/>
      <c r="E27" s="8"/>
      <c r="F27" s="8"/>
      <c r="G27" s="8"/>
      <c r="H27" s="8"/>
      <c r="I27" s="8"/>
      <c r="J27" s="8"/>
      <c r="K27" s="8"/>
      <c r="L27" s="8"/>
      <c r="M27" s="8"/>
      <c r="N27" s="8"/>
      <c r="O27" s="8"/>
      <c r="P27" s="8"/>
      <c r="Q27" s="8"/>
      <c r="R27" s="8"/>
      <c r="T27" s="2"/>
    </row>
    <row r="28" spans="1:20" x14ac:dyDescent="0.25">
      <c r="A28" s="8"/>
      <c r="B28" s="22" t="s">
        <v>16</v>
      </c>
      <c r="C28" s="23">
        <v>44921</v>
      </c>
      <c r="D28" s="24">
        <v>44922</v>
      </c>
      <c r="E28" s="23">
        <v>44923</v>
      </c>
      <c r="F28" s="24">
        <v>44924</v>
      </c>
      <c r="G28" s="23">
        <v>44925</v>
      </c>
      <c r="H28" s="24">
        <v>44928</v>
      </c>
      <c r="I28" s="23">
        <v>45022</v>
      </c>
      <c r="J28" s="24">
        <v>45023</v>
      </c>
      <c r="K28" s="23">
        <v>45026</v>
      </c>
      <c r="L28" s="24">
        <v>45027</v>
      </c>
      <c r="M28" s="23">
        <v>45028</v>
      </c>
      <c r="N28" s="24">
        <v>45047</v>
      </c>
      <c r="O28" s="23">
        <v>45054</v>
      </c>
      <c r="P28" s="23">
        <v>45075</v>
      </c>
      <c r="Q28" s="23">
        <v>45166</v>
      </c>
      <c r="R28" s="117"/>
      <c r="S28" s="25"/>
      <c r="T28" s="2"/>
    </row>
    <row r="29" spans="1:20" x14ac:dyDescent="0.25">
      <c r="A29" s="8"/>
      <c r="B29" s="22" t="s">
        <v>17</v>
      </c>
      <c r="C29" s="120">
        <f>C28</f>
        <v>44921</v>
      </c>
      <c r="D29" s="120">
        <f t="shared" ref="D29:N29" si="0">D28</f>
        <v>44922</v>
      </c>
      <c r="E29" s="120">
        <f t="shared" si="0"/>
        <v>44923</v>
      </c>
      <c r="F29" s="120">
        <f t="shared" si="0"/>
        <v>44924</v>
      </c>
      <c r="G29" s="120">
        <f t="shared" si="0"/>
        <v>44925</v>
      </c>
      <c r="H29" s="120">
        <f t="shared" si="0"/>
        <v>44928</v>
      </c>
      <c r="I29" s="120">
        <f t="shared" si="0"/>
        <v>45022</v>
      </c>
      <c r="J29" s="120">
        <f t="shared" si="0"/>
        <v>45023</v>
      </c>
      <c r="K29" s="120">
        <f t="shared" si="0"/>
        <v>45026</v>
      </c>
      <c r="L29" s="120">
        <f t="shared" si="0"/>
        <v>45027</v>
      </c>
      <c r="M29" s="120">
        <f t="shared" si="0"/>
        <v>45028</v>
      </c>
      <c r="N29" s="120">
        <f t="shared" si="0"/>
        <v>45047</v>
      </c>
      <c r="O29" s="120">
        <f>O28</f>
        <v>45054</v>
      </c>
      <c r="P29" s="120">
        <f>P28</f>
        <v>45075</v>
      </c>
      <c r="Q29" s="120">
        <f>Q28</f>
        <v>45166</v>
      </c>
      <c r="R29" s="70"/>
      <c r="S29" s="25"/>
      <c r="T29" s="2"/>
    </row>
    <row r="30" spans="1:20" ht="14.25" customHeight="1" x14ac:dyDescent="0.25">
      <c r="A30" s="8"/>
      <c r="B30" s="22" t="s">
        <v>18</v>
      </c>
      <c r="C30" s="114">
        <f>E13</f>
        <v>0</v>
      </c>
      <c r="D30" s="69">
        <f>F13</f>
        <v>0</v>
      </c>
      <c r="E30" s="114">
        <f>G13</f>
        <v>0</v>
      </c>
      <c r="F30" s="70">
        <f>H13</f>
        <v>0</v>
      </c>
      <c r="G30" s="115">
        <f>I13</f>
        <v>0</v>
      </c>
      <c r="H30" s="70">
        <f>E13</f>
        <v>0</v>
      </c>
      <c r="I30" s="115">
        <f>H13</f>
        <v>0</v>
      </c>
      <c r="J30" s="115">
        <f>I13</f>
        <v>0</v>
      </c>
      <c r="K30" s="114">
        <f>E13</f>
        <v>0</v>
      </c>
      <c r="L30" s="69">
        <f>F13</f>
        <v>0</v>
      </c>
      <c r="M30" s="114">
        <f>G13</f>
        <v>0</v>
      </c>
      <c r="N30" s="114">
        <f>E13</f>
        <v>0</v>
      </c>
      <c r="O30" s="114">
        <f>E13</f>
        <v>0</v>
      </c>
      <c r="P30" s="114">
        <f>E13</f>
        <v>0</v>
      </c>
      <c r="Q30" s="114">
        <f>E13</f>
        <v>0</v>
      </c>
      <c r="R30" s="70"/>
      <c r="S30" s="25"/>
      <c r="T30" s="2"/>
    </row>
    <row r="31" spans="1:20" x14ac:dyDescent="0.25">
      <c r="B31" s="22" t="s">
        <v>19</v>
      </c>
      <c r="C31" s="26" t="s">
        <v>21</v>
      </c>
      <c r="D31" s="27" t="s">
        <v>21</v>
      </c>
      <c r="E31" s="26" t="s">
        <v>20</v>
      </c>
      <c r="F31" s="27" t="s">
        <v>20</v>
      </c>
      <c r="G31" s="26" t="s">
        <v>20</v>
      </c>
      <c r="H31" s="27" t="s">
        <v>21</v>
      </c>
      <c r="I31" s="26" t="s">
        <v>20</v>
      </c>
      <c r="J31" s="29" t="s">
        <v>21</v>
      </c>
      <c r="K31" s="26" t="s">
        <v>21</v>
      </c>
      <c r="L31" s="27" t="s">
        <v>20</v>
      </c>
      <c r="M31" s="28" t="s">
        <v>20</v>
      </c>
      <c r="N31" s="29" t="s">
        <v>21</v>
      </c>
      <c r="O31" s="28" t="s">
        <v>21</v>
      </c>
      <c r="P31" s="28" t="s">
        <v>21</v>
      </c>
      <c r="Q31" s="28" t="s">
        <v>21</v>
      </c>
      <c r="R31" s="70"/>
      <c r="S31" s="25"/>
      <c r="T31" s="2"/>
    </row>
    <row r="32" spans="1:20" ht="12.6" customHeight="1" x14ac:dyDescent="0.25">
      <c r="T32" s="2"/>
    </row>
    <row r="33" spans="1:20" ht="11.1" customHeight="1" x14ac:dyDescent="0.25">
      <c r="A33" s="2"/>
      <c r="B33" s="2"/>
      <c r="C33" s="2"/>
      <c r="D33" s="2"/>
      <c r="E33" s="2"/>
      <c r="F33" s="2"/>
      <c r="G33" s="2"/>
      <c r="H33" s="2"/>
      <c r="I33" s="2"/>
      <c r="J33" s="2"/>
      <c r="K33" s="2"/>
      <c r="L33" s="2"/>
      <c r="M33" s="2"/>
      <c r="N33" s="2"/>
      <c r="O33" s="2"/>
      <c r="P33" s="2"/>
      <c r="Q33" s="2"/>
      <c r="R33" s="2"/>
      <c r="S33" s="2"/>
      <c r="T33" s="2"/>
    </row>
  </sheetData>
  <sheetProtection algorithmName="SHA-512" hashValue="o+DoE+84zPGBcGuX3ZgJfU1JxJmSccNrZFAP6QDY9YKvAOop72xI+CwQJkfsts/JWnT2PsADLHnAg2VrYKPnVQ==" saltValue="WOTrGQITmnSFlnFM5J+LMw==" spinCount="100000" sheet="1" selectLockedCells="1"/>
  <mergeCells count="4">
    <mergeCell ref="B27:D27"/>
    <mergeCell ref="B11:C11"/>
    <mergeCell ref="B13:C13"/>
    <mergeCell ref="D11:J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23B2-8417-42A2-8BA1-9729E3590C88}">
  <dimension ref="A1:T38"/>
  <sheetViews>
    <sheetView showGridLines="0" zoomScaleNormal="100" workbookViewId="0">
      <selection activeCell="D13" sqref="D13:J13"/>
    </sheetView>
  </sheetViews>
  <sheetFormatPr defaultColWidth="9.140625" defaultRowHeight="15" x14ac:dyDescent="0.25"/>
  <cols>
    <col min="1" max="1" width="2" style="1" customWidth="1"/>
    <col min="2" max="2" width="7.28515625" style="1" customWidth="1"/>
    <col min="3" max="17" width="10.7109375" style="1" customWidth="1"/>
    <col min="18" max="18" width="6.28515625" style="1" customWidth="1"/>
    <col min="19" max="20" width="2" style="1" customWidth="1"/>
    <col min="21" max="16384" width="9.140625" style="1"/>
  </cols>
  <sheetData>
    <row r="1" spans="1:20" x14ac:dyDescent="0.25">
      <c r="T1" s="2"/>
    </row>
    <row r="2" spans="1:20" x14ac:dyDescent="0.25">
      <c r="T2" s="2"/>
    </row>
    <row r="3" spans="1:20" x14ac:dyDescent="0.25">
      <c r="T3" s="2"/>
    </row>
    <row r="4" spans="1:20" x14ac:dyDescent="0.25">
      <c r="T4" s="2"/>
    </row>
    <row r="5" spans="1:20" x14ac:dyDescent="0.25">
      <c r="T5" s="2"/>
    </row>
    <row r="6" spans="1:20" ht="13.5" customHeight="1" x14ac:dyDescent="0.25">
      <c r="T6" s="2"/>
    </row>
    <row r="7" spans="1:20" ht="19.5" x14ac:dyDescent="0.25">
      <c r="B7" s="3" t="s">
        <v>78</v>
      </c>
      <c r="C7" s="3"/>
      <c r="D7" s="3"/>
      <c r="E7" s="3"/>
      <c r="F7" s="3"/>
      <c r="G7" s="3"/>
      <c r="H7" s="3"/>
      <c r="I7" s="3"/>
      <c r="J7" s="3"/>
      <c r="L7" s="3" t="s">
        <v>77</v>
      </c>
      <c r="M7" s="3"/>
      <c r="N7" s="3"/>
      <c r="O7" s="3"/>
      <c r="P7" s="3"/>
      <c r="Q7" s="3"/>
      <c r="T7" s="2"/>
    </row>
    <row r="8" spans="1:20" ht="7.5" customHeight="1" x14ac:dyDescent="0.25">
      <c r="A8" s="5"/>
      <c r="B8" s="5"/>
      <c r="C8" s="5"/>
      <c r="D8" s="5"/>
      <c r="E8" s="5"/>
      <c r="F8" s="5"/>
      <c r="G8" s="5"/>
      <c r="H8" s="5"/>
      <c r="I8" s="5"/>
      <c r="J8" s="5"/>
      <c r="K8" s="5"/>
      <c r="L8" s="5"/>
      <c r="M8" s="5"/>
      <c r="N8" s="5"/>
      <c r="O8" s="3"/>
      <c r="P8" s="3"/>
      <c r="Q8" s="3"/>
      <c r="T8" s="2"/>
    </row>
    <row r="9" spans="1:20" ht="11.1" customHeight="1" x14ac:dyDescent="0.25">
      <c r="A9" s="4"/>
      <c r="B9" s="6" t="s">
        <v>2</v>
      </c>
      <c r="C9" s="4"/>
      <c r="D9" s="4"/>
      <c r="E9" s="4"/>
      <c r="F9" s="4"/>
      <c r="G9" s="4"/>
      <c r="H9" s="5"/>
      <c r="I9" s="5"/>
      <c r="J9" s="5"/>
      <c r="K9" s="5"/>
      <c r="L9" s="5"/>
      <c r="M9" s="5"/>
      <c r="N9" s="5"/>
      <c r="O9" s="3"/>
      <c r="P9" s="3"/>
      <c r="Q9" s="3"/>
      <c r="T9" s="2"/>
    </row>
    <row r="10" spans="1:20" ht="11.1" customHeight="1" x14ac:dyDescent="0.25">
      <c r="A10" s="4"/>
      <c r="B10" s="6"/>
      <c r="C10" s="4"/>
      <c r="D10" s="4"/>
      <c r="E10" s="4"/>
      <c r="F10" s="4"/>
      <c r="G10" s="4"/>
      <c r="H10" s="5"/>
      <c r="I10" s="5"/>
      <c r="J10" s="5"/>
      <c r="K10" s="5"/>
      <c r="L10" s="5"/>
      <c r="M10" s="5"/>
      <c r="N10" s="5"/>
      <c r="O10" s="3"/>
      <c r="P10" s="3"/>
      <c r="Q10" s="3"/>
      <c r="T10" s="2"/>
    </row>
    <row r="11" spans="1:20" s="54" customFormat="1" ht="13.5" customHeight="1" x14ac:dyDescent="0.25">
      <c r="B11" s="53"/>
      <c r="T11" s="2"/>
    </row>
    <row r="12" spans="1:20" ht="7.5" customHeight="1" x14ac:dyDescent="0.25">
      <c r="A12" s="7"/>
      <c r="B12" s="52"/>
      <c r="C12" s="7"/>
      <c r="D12" s="7"/>
      <c r="E12" s="7"/>
      <c r="F12" s="7"/>
      <c r="G12" s="7"/>
      <c r="H12" s="7"/>
      <c r="I12" s="7"/>
      <c r="J12" s="7"/>
      <c r="K12" s="7"/>
      <c r="L12" s="7"/>
      <c r="M12" s="7"/>
      <c r="N12" s="7"/>
      <c r="O12" s="7"/>
      <c r="P12" s="7"/>
      <c r="Q12" s="7"/>
      <c r="T12" s="2"/>
    </row>
    <row r="13" spans="1:20" ht="15" customHeight="1" x14ac:dyDescent="0.25">
      <c r="A13" s="8"/>
      <c r="B13" s="130" t="s">
        <v>32</v>
      </c>
      <c r="C13" s="131"/>
      <c r="D13" s="126"/>
      <c r="E13" s="126"/>
      <c r="F13" s="126"/>
      <c r="G13" s="126"/>
      <c r="H13" s="126"/>
      <c r="I13" s="126"/>
      <c r="J13" s="126"/>
      <c r="K13" s="8"/>
      <c r="L13" s="8"/>
      <c r="T13" s="2"/>
    </row>
    <row r="14" spans="1:20" ht="12" customHeight="1" x14ac:dyDescent="0.25">
      <c r="A14" s="8"/>
      <c r="B14" s="10"/>
      <c r="C14" s="11"/>
      <c r="D14" s="12"/>
      <c r="E14" s="12"/>
      <c r="F14" s="12"/>
      <c r="G14" s="12"/>
      <c r="H14" s="12"/>
      <c r="I14" s="13"/>
      <c r="K14" s="8"/>
      <c r="L14" s="8"/>
      <c r="M14" s="8"/>
      <c r="N14" s="8"/>
      <c r="O14" s="8"/>
      <c r="P14" s="8"/>
      <c r="Q14" s="8"/>
      <c r="T14" s="2"/>
    </row>
    <row r="15" spans="1:20" ht="15" customHeight="1" x14ac:dyDescent="0.25">
      <c r="A15" s="63"/>
      <c r="B15" s="38" t="s">
        <v>37</v>
      </c>
      <c r="C15" s="63"/>
      <c r="D15" s="63"/>
      <c r="E15" s="14" t="s">
        <v>23</v>
      </c>
      <c r="F15" s="132"/>
      <c r="G15" s="133"/>
      <c r="H15" s="14" t="s">
        <v>24</v>
      </c>
      <c r="I15" s="132"/>
      <c r="J15" s="133"/>
      <c r="K15" s="8"/>
      <c r="T15" s="2"/>
    </row>
    <row r="16" spans="1:20" ht="15" customHeight="1" x14ac:dyDescent="0.25">
      <c r="A16" s="8"/>
      <c r="B16" s="10"/>
      <c r="C16" s="11"/>
      <c r="D16" s="12"/>
      <c r="E16" s="12"/>
      <c r="F16" s="12"/>
      <c r="G16" s="12"/>
      <c r="H16" s="12"/>
      <c r="I16" s="13"/>
      <c r="K16" s="8"/>
      <c r="L16" s="8"/>
      <c r="M16" s="8"/>
      <c r="N16" s="8"/>
      <c r="O16" s="8"/>
      <c r="P16" s="8"/>
      <c r="Q16" s="8"/>
      <c r="T16" s="2"/>
    </row>
    <row r="17" spans="1:20" ht="15" customHeight="1" x14ac:dyDescent="0.25">
      <c r="A17" s="8"/>
      <c r="B17" s="127" t="s">
        <v>1</v>
      </c>
      <c r="C17" s="127"/>
      <c r="D17" s="104"/>
      <c r="E17" s="104"/>
      <c r="F17" s="104"/>
      <c r="G17" s="104"/>
      <c r="H17" s="104"/>
      <c r="I17" s="104"/>
      <c r="J17" s="104"/>
      <c r="K17" s="13" t="s">
        <v>4</v>
      </c>
      <c r="M17" s="8"/>
      <c r="N17" s="9" t="s">
        <v>3</v>
      </c>
      <c r="O17" s="48">
        <f>SUM(D17:J17)</f>
        <v>0</v>
      </c>
      <c r="P17" s="14" t="s">
        <v>0</v>
      </c>
      <c r="Q17" s="88">
        <f>O17/36.5</f>
        <v>0</v>
      </c>
      <c r="T17" s="2"/>
    </row>
    <row r="18" spans="1:20" x14ac:dyDescent="0.25">
      <c r="A18" s="8"/>
      <c r="B18" s="8"/>
      <c r="C18" s="8"/>
      <c r="D18" s="17" t="s">
        <v>5</v>
      </c>
      <c r="E18" s="17" t="s">
        <v>6</v>
      </c>
      <c r="F18" s="17" t="s">
        <v>7</v>
      </c>
      <c r="G18" s="17" t="s">
        <v>8</v>
      </c>
      <c r="H18" s="17" t="s">
        <v>9</v>
      </c>
      <c r="I18" s="17" t="s">
        <v>10</v>
      </c>
      <c r="J18" s="17" t="s">
        <v>11</v>
      </c>
      <c r="K18" s="8"/>
      <c r="L18" s="8"/>
      <c r="M18" s="8"/>
      <c r="N18" s="8"/>
      <c r="O18" s="8"/>
      <c r="T18" s="2"/>
    </row>
    <row r="19" spans="1:20" ht="12.75" customHeight="1" x14ac:dyDescent="0.25">
      <c r="A19" s="8"/>
      <c r="B19" s="51" t="s">
        <v>35</v>
      </c>
      <c r="C19" s="4"/>
      <c r="D19" s="8"/>
      <c r="E19" s="8"/>
      <c r="F19" s="8"/>
      <c r="G19" s="8"/>
      <c r="H19" s="8"/>
      <c r="I19" s="8"/>
      <c r="J19" s="8"/>
      <c r="K19" s="8"/>
      <c r="L19" s="8"/>
      <c r="M19" s="8"/>
      <c r="N19" s="8"/>
      <c r="O19" s="8"/>
      <c r="P19" s="8"/>
      <c r="Q19" s="8"/>
      <c r="R19" s="8"/>
      <c r="T19" s="2"/>
    </row>
    <row r="20" spans="1:20" ht="21.75" customHeight="1" x14ac:dyDescent="0.25">
      <c r="B20" s="128" t="s">
        <v>79</v>
      </c>
      <c r="C20" s="129"/>
      <c r="D20" s="129"/>
      <c r="E20" s="129"/>
      <c r="F20" s="129"/>
      <c r="G20" s="129"/>
      <c r="H20" s="129"/>
      <c r="I20" s="129"/>
      <c r="J20" s="129"/>
      <c r="K20" s="129"/>
      <c r="L20" s="129"/>
      <c r="M20" s="8"/>
      <c r="N20" s="8"/>
      <c r="O20" s="8"/>
      <c r="P20" s="8"/>
      <c r="Q20" s="8"/>
      <c r="R20" s="8"/>
      <c r="T20" s="2"/>
    </row>
    <row r="21" spans="1:20" s="57" customFormat="1" ht="18" customHeight="1" x14ac:dyDescent="0.2">
      <c r="B21" s="66" t="s">
        <v>36</v>
      </c>
      <c r="C21" s="67"/>
      <c r="D21" s="67"/>
      <c r="E21" s="67"/>
      <c r="F21" s="67"/>
      <c r="G21" s="67"/>
      <c r="H21" s="67"/>
      <c r="I21" s="67"/>
      <c r="J21" s="56"/>
      <c r="K21" s="56"/>
      <c r="L21" s="56"/>
      <c r="T21" s="58"/>
    </row>
    <row r="22" spans="1:20" ht="12.75" customHeight="1" x14ac:dyDescent="0.25">
      <c r="B22" s="22" t="s">
        <v>16</v>
      </c>
      <c r="C22" s="23">
        <v>44921</v>
      </c>
      <c r="D22" s="24">
        <v>44922</v>
      </c>
      <c r="E22" s="23">
        <v>44923</v>
      </c>
      <c r="F22" s="24">
        <v>44924</v>
      </c>
      <c r="G22" s="23">
        <v>44925</v>
      </c>
      <c r="H22" s="24">
        <v>44928</v>
      </c>
      <c r="I22" s="23">
        <v>45022</v>
      </c>
      <c r="J22" s="24">
        <v>45023</v>
      </c>
      <c r="K22" s="23">
        <v>45026</v>
      </c>
      <c r="L22" s="24">
        <v>45027</v>
      </c>
      <c r="M22" s="23">
        <v>45028</v>
      </c>
      <c r="N22" s="24">
        <v>45047</v>
      </c>
      <c r="O22" s="23">
        <v>45054</v>
      </c>
      <c r="P22" s="23">
        <v>45075</v>
      </c>
      <c r="Q22" s="23">
        <v>45166</v>
      </c>
      <c r="R22" s="117"/>
      <c r="S22" s="117"/>
      <c r="T22" s="2"/>
    </row>
    <row r="23" spans="1:20" ht="12.75" customHeight="1" x14ac:dyDescent="0.25">
      <c r="B23" s="22" t="s">
        <v>17</v>
      </c>
      <c r="C23" s="120">
        <f>C22</f>
        <v>44921</v>
      </c>
      <c r="D23" s="120">
        <f t="shared" ref="D23:Q23" si="0">D22</f>
        <v>44922</v>
      </c>
      <c r="E23" s="120">
        <f t="shared" si="0"/>
        <v>44923</v>
      </c>
      <c r="F23" s="120">
        <f t="shared" si="0"/>
        <v>44924</v>
      </c>
      <c r="G23" s="120">
        <f t="shared" si="0"/>
        <v>44925</v>
      </c>
      <c r="H23" s="120">
        <f t="shared" si="0"/>
        <v>44928</v>
      </c>
      <c r="I23" s="120">
        <f t="shared" si="0"/>
        <v>45022</v>
      </c>
      <c r="J23" s="120">
        <f t="shared" si="0"/>
        <v>45023</v>
      </c>
      <c r="K23" s="120">
        <f t="shared" si="0"/>
        <v>45026</v>
      </c>
      <c r="L23" s="120">
        <f t="shared" si="0"/>
        <v>45027</v>
      </c>
      <c r="M23" s="120">
        <f t="shared" si="0"/>
        <v>45028</v>
      </c>
      <c r="N23" s="120">
        <f>N22</f>
        <v>45047</v>
      </c>
      <c r="O23" s="120">
        <f>O22</f>
        <v>45054</v>
      </c>
      <c r="P23" s="120">
        <f t="shared" si="0"/>
        <v>45075</v>
      </c>
      <c r="Q23" s="120">
        <f t="shared" si="0"/>
        <v>45166</v>
      </c>
      <c r="R23" s="70"/>
      <c r="S23" s="70"/>
      <c r="T23" s="2"/>
    </row>
    <row r="24" spans="1:20" ht="12.75" customHeight="1" x14ac:dyDescent="0.25">
      <c r="B24" s="22" t="s">
        <v>18</v>
      </c>
      <c r="C24" s="114">
        <f>E17</f>
        <v>0</v>
      </c>
      <c r="D24" s="69">
        <f>F17</f>
        <v>0</v>
      </c>
      <c r="E24" s="114">
        <f>G17</f>
        <v>0</v>
      </c>
      <c r="F24" s="70">
        <f>H17</f>
        <v>0</v>
      </c>
      <c r="G24" s="115">
        <f>I17</f>
        <v>0</v>
      </c>
      <c r="H24" s="70">
        <f>E17</f>
        <v>0</v>
      </c>
      <c r="I24" s="115">
        <f>H17</f>
        <v>0</v>
      </c>
      <c r="J24" s="115">
        <f>I17</f>
        <v>0</v>
      </c>
      <c r="K24" s="114">
        <f>E17</f>
        <v>0</v>
      </c>
      <c r="L24" s="69">
        <f>F17</f>
        <v>0</v>
      </c>
      <c r="M24" s="114">
        <f>G17</f>
        <v>0</v>
      </c>
      <c r="N24" s="114">
        <f>E17</f>
        <v>0</v>
      </c>
      <c r="O24" s="114">
        <f>E17</f>
        <v>0</v>
      </c>
      <c r="P24" s="114">
        <f>E17</f>
        <v>0</v>
      </c>
      <c r="Q24" s="114">
        <f>E17</f>
        <v>0</v>
      </c>
      <c r="R24" s="70"/>
      <c r="S24" s="70"/>
      <c r="T24" s="2"/>
    </row>
    <row r="25" spans="1:20" ht="12.75" customHeight="1" x14ac:dyDescent="0.25">
      <c r="B25" s="22" t="s">
        <v>19</v>
      </c>
      <c r="C25" s="26" t="s">
        <v>21</v>
      </c>
      <c r="D25" s="27" t="s">
        <v>21</v>
      </c>
      <c r="E25" s="26" t="s">
        <v>20</v>
      </c>
      <c r="F25" s="27" t="s">
        <v>20</v>
      </c>
      <c r="G25" s="26" t="s">
        <v>20</v>
      </c>
      <c r="H25" s="27" t="s">
        <v>21</v>
      </c>
      <c r="I25" s="26" t="s">
        <v>20</v>
      </c>
      <c r="J25" s="29" t="s">
        <v>21</v>
      </c>
      <c r="K25" s="26" t="s">
        <v>21</v>
      </c>
      <c r="L25" s="27" t="s">
        <v>20</v>
      </c>
      <c r="M25" s="28" t="s">
        <v>20</v>
      </c>
      <c r="N25" s="29" t="s">
        <v>21</v>
      </c>
      <c r="O25" s="28" t="s">
        <v>21</v>
      </c>
      <c r="P25" s="28" t="s">
        <v>21</v>
      </c>
      <c r="Q25" s="28" t="s">
        <v>21</v>
      </c>
      <c r="R25" s="70"/>
      <c r="S25" s="70"/>
      <c r="T25" s="2"/>
    </row>
    <row r="26" spans="1:20" ht="20.25" customHeight="1" x14ac:dyDescent="0.25">
      <c r="B26" s="11"/>
      <c r="C26" s="49"/>
      <c r="D26" s="49"/>
      <c r="E26" s="49"/>
      <c r="F26" s="49"/>
      <c r="G26" s="49"/>
      <c r="H26" s="14"/>
      <c r="I26" s="50"/>
      <c r="J26" s="49"/>
      <c r="K26" s="8"/>
      <c r="L26" s="8"/>
      <c r="M26" s="8"/>
      <c r="N26" s="8"/>
      <c r="O26" s="8"/>
      <c r="P26" s="8"/>
      <c r="Q26" s="8"/>
      <c r="T26" s="2"/>
    </row>
    <row r="27" spans="1:20" ht="15" customHeight="1" x14ac:dyDescent="0.25">
      <c r="B27" s="90" t="s">
        <v>64</v>
      </c>
      <c r="C27" s="91" t="s">
        <v>66</v>
      </c>
      <c r="D27" s="49"/>
      <c r="E27" s="49"/>
      <c r="F27" s="49"/>
      <c r="G27" s="49"/>
      <c r="H27" s="14"/>
      <c r="I27" s="50"/>
      <c r="J27" s="49"/>
      <c r="K27" s="8"/>
      <c r="L27" s="8"/>
      <c r="M27" s="8"/>
      <c r="N27" s="108"/>
      <c r="O27" s="8"/>
      <c r="P27" s="8"/>
      <c r="Q27" s="8"/>
      <c r="T27" s="2"/>
    </row>
    <row r="28" spans="1:20" s="54" customFormat="1" x14ac:dyDescent="0.25">
      <c r="B28" s="90" t="s">
        <v>63</v>
      </c>
      <c r="C28" s="121" t="s">
        <v>81</v>
      </c>
      <c r="D28" s="51"/>
      <c r="E28" s="51"/>
      <c r="F28" s="51"/>
      <c r="G28" s="51"/>
      <c r="H28" s="60"/>
      <c r="I28" s="61"/>
      <c r="J28" s="51"/>
      <c r="K28" s="51"/>
      <c r="L28" s="51"/>
      <c r="M28" s="51"/>
      <c r="N28" s="109"/>
      <c r="O28" s="51"/>
      <c r="P28" s="51"/>
      <c r="Q28" s="51"/>
      <c r="T28" s="55"/>
    </row>
    <row r="29" spans="1:20" s="54" customFormat="1" x14ac:dyDescent="0.25">
      <c r="B29" s="90" t="s">
        <v>46</v>
      </c>
      <c r="C29" s="80" t="s">
        <v>61</v>
      </c>
      <c r="D29" s="51"/>
      <c r="E29" s="51"/>
      <c r="F29" s="51"/>
      <c r="G29" s="51"/>
      <c r="H29" s="60"/>
      <c r="I29" s="61"/>
      <c r="J29" s="51"/>
      <c r="K29" s="51"/>
      <c r="L29" s="51"/>
      <c r="M29" s="51"/>
      <c r="N29" s="109"/>
      <c r="O29" s="51"/>
      <c r="P29" s="51"/>
      <c r="Q29" s="51"/>
      <c r="T29" s="55"/>
    </row>
    <row r="30" spans="1:20" s="54" customFormat="1" x14ac:dyDescent="0.25">
      <c r="B30" s="90" t="s">
        <v>60</v>
      </c>
      <c r="C30" s="80" t="s">
        <v>62</v>
      </c>
      <c r="D30" s="51"/>
      <c r="E30" s="51"/>
      <c r="F30" s="51"/>
      <c r="G30" s="51"/>
      <c r="H30" s="60"/>
      <c r="I30" s="61"/>
      <c r="J30" s="51"/>
      <c r="K30" s="51"/>
      <c r="L30" s="51"/>
      <c r="M30" s="51"/>
      <c r="N30" s="110"/>
      <c r="O30" s="51"/>
      <c r="P30" s="51"/>
      <c r="Q30" s="51"/>
      <c r="T30" s="55"/>
    </row>
    <row r="31" spans="1:20" s="54" customFormat="1" x14ac:dyDescent="0.25">
      <c r="B31" s="90" t="s">
        <v>56</v>
      </c>
      <c r="C31" s="121" t="s">
        <v>83</v>
      </c>
      <c r="D31" s="51"/>
      <c r="E31" s="51"/>
      <c r="F31" s="51"/>
      <c r="G31" s="51"/>
      <c r="H31" s="60"/>
      <c r="I31" s="61"/>
      <c r="J31" s="51"/>
      <c r="K31" s="51"/>
      <c r="L31" s="51"/>
      <c r="M31" s="51"/>
      <c r="N31" s="111"/>
      <c r="O31" s="51"/>
      <c r="P31" s="51"/>
      <c r="Q31" s="51"/>
      <c r="T31" s="55"/>
    </row>
    <row r="32" spans="1:20" s="54" customFormat="1" x14ac:dyDescent="0.25">
      <c r="B32" s="90" t="s">
        <v>55</v>
      </c>
      <c r="C32" s="91" t="s">
        <v>65</v>
      </c>
      <c r="D32" s="51"/>
      <c r="E32" s="51"/>
      <c r="F32" s="51"/>
      <c r="G32" s="51"/>
      <c r="H32" s="60"/>
      <c r="I32" s="61"/>
      <c r="J32" s="51"/>
      <c r="K32" s="51"/>
      <c r="L32" s="51"/>
      <c r="M32" s="51"/>
      <c r="N32" s="110"/>
      <c r="O32" s="51"/>
      <c r="P32" s="51"/>
      <c r="Q32" s="51"/>
      <c r="T32" s="55"/>
    </row>
    <row r="33" spans="1:20" s="54" customFormat="1" x14ac:dyDescent="0.25">
      <c r="B33" s="90" t="s">
        <v>57</v>
      </c>
      <c r="C33" s="80" t="s">
        <v>58</v>
      </c>
      <c r="D33" s="51"/>
      <c r="E33" s="51"/>
      <c r="F33" s="51"/>
      <c r="G33" s="51"/>
      <c r="H33" s="60"/>
      <c r="I33" s="61"/>
      <c r="J33" s="51"/>
      <c r="K33" s="51"/>
      <c r="L33" s="51"/>
      <c r="M33" s="51"/>
      <c r="N33" s="110"/>
      <c r="O33" s="51"/>
      <c r="P33" s="51"/>
      <c r="Q33" s="51"/>
      <c r="T33" s="55"/>
    </row>
    <row r="34" spans="1:20" s="54" customFormat="1" x14ac:dyDescent="0.25">
      <c r="B34" s="59"/>
      <c r="G34" s="51"/>
      <c r="H34" s="60"/>
      <c r="I34" s="61"/>
      <c r="J34" s="51"/>
      <c r="K34" s="51"/>
      <c r="L34" s="51"/>
      <c r="M34" s="51"/>
      <c r="N34" s="61"/>
      <c r="O34" s="51"/>
      <c r="P34" s="51"/>
      <c r="Q34" s="51"/>
      <c r="T34" s="55"/>
    </row>
    <row r="35" spans="1:20" ht="15" customHeight="1" x14ac:dyDescent="0.25">
      <c r="A35" s="8"/>
      <c r="B35" s="62" t="s">
        <v>25</v>
      </c>
      <c r="C35" s="62"/>
      <c r="D35" s="62"/>
      <c r="E35" s="62"/>
      <c r="F35" s="86" t="s">
        <v>59</v>
      </c>
      <c r="G35" s="87"/>
      <c r="H35" s="87"/>
      <c r="I35" s="87"/>
      <c r="J35" s="2"/>
      <c r="K35" s="20"/>
      <c r="L35" s="2"/>
      <c r="M35" s="2"/>
      <c r="N35" s="108"/>
      <c r="O35" s="64" t="s">
        <v>22</v>
      </c>
      <c r="T35" s="2"/>
    </row>
    <row r="36" spans="1:20" ht="15" customHeight="1" x14ac:dyDescent="0.25">
      <c r="A36" s="8"/>
      <c r="B36" s="63"/>
      <c r="C36" s="63"/>
      <c r="D36" s="63"/>
      <c r="E36" s="63"/>
      <c r="F36" s="30"/>
      <c r="G36" s="30"/>
      <c r="H36" s="30"/>
      <c r="I36" s="30"/>
      <c r="K36" s="49"/>
      <c r="N36" s="61"/>
      <c r="O36" s="64"/>
      <c r="T36" s="2"/>
    </row>
    <row r="37" spans="1:20" ht="12" customHeight="1" x14ac:dyDescent="0.25">
      <c r="T37" s="2"/>
    </row>
    <row r="38" spans="1:20" ht="11.1" customHeight="1" x14ac:dyDescent="0.25">
      <c r="A38" s="2"/>
      <c r="B38" s="2"/>
      <c r="C38" s="2"/>
      <c r="D38" s="2"/>
      <c r="E38" s="2"/>
      <c r="F38" s="2"/>
      <c r="G38" s="2"/>
      <c r="H38" s="2"/>
      <c r="I38" s="2"/>
      <c r="J38" s="2"/>
      <c r="K38" s="2"/>
      <c r="L38" s="2"/>
      <c r="M38" s="2"/>
      <c r="N38" s="2"/>
      <c r="O38" s="2"/>
      <c r="P38" s="2"/>
      <c r="Q38" s="2"/>
      <c r="R38" s="2"/>
      <c r="S38" s="2"/>
      <c r="T38" s="2"/>
    </row>
  </sheetData>
  <sheetProtection algorithmName="SHA-512" hashValue="E46yBc1NDPJmV5XWhCa3r0CtU3WxiFmPsozAI2tFSP12efsXqmJt4UJF+P2IZ8stBTtmU0+VDrvWRjRp6rX0vQ==" saltValue="OJo6yjCU3k2aD+qzMEuQzg==" spinCount="100000" sheet="1" objects="1" scenarios="1" selectLockedCells="1"/>
  <mergeCells count="6">
    <mergeCell ref="B17:C17"/>
    <mergeCell ref="B20:L20"/>
    <mergeCell ref="D13:J13"/>
    <mergeCell ref="B13:C13"/>
    <mergeCell ref="F15:G15"/>
    <mergeCell ref="I15:J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A9AA6-0937-4311-8831-FE633989CDC0}">
  <dimension ref="A1:T40"/>
  <sheetViews>
    <sheetView showGridLines="0" zoomScaleNormal="100" workbookViewId="0">
      <selection activeCell="D11" sqref="D11:J11"/>
    </sheetView>
  </sheetViews>
  <sheetFormatPr defaultColWidth="9.140625" defaultRowHeight="15" x14ac:dyDescent="0.25"/>
  <cols>
    <col min="1" max="1" width="2" style="1" customWidth="1"/>
    <col min="2" max="2" width="7.28515625" style="1" customWidth="1"/>
    <col min="3" max="14" width="10.28515625" style="1" customWidth="1"/>
    <col min="15" max="15" width="10.7109375" style="1" bestFit="1" customWidth="1"/>
    <col min="16" max="18" width="10.28515625" style="1" customWidth="1"/>
    <col min="19" max="20" width="2" style="1" customWidth="1"/>
    <col min="21" max="16384" width="9.140625" style="1"/>
  </cols>
  <sheetData>
    <row r="1" spans="1:20" x14ac:dyDescent="0.25">
      <c r="T1" s="2"/>
    </row>
    <row r="2" spans="1:20" x14ac:dyDescent="0.25">
      <c r="T2" s="2"/>
    </row>
    <row r="3" spans="1:20" x14ac:dyDescent="0.25">
      <c r="T3" s="2"/>
    </row>
    <row r="4" spans="1:20" x14ac:dyDescent="0.25">
      <c r="T4" s="2"/>
    </row>
    <row r="5" spans="1:20" x14ac:dyDescent="0.25">
      <c r="T5" s="2"/>
    </row>
    <row r="6" spans="1:20" ht="13.5" customHeight="1" x14ac:dyDescent="0.25">
      <c r="T6" s="2"/>
    </row>
    <row r="7" spans="1:20" ht="19.5" x14ac:dyDescent="0.25">
      <c r="A7" s="30"/>
      <c r="B7" s="31" t="s">
        <v>34</v>
      </c>
      <c r="C7" s="31"/>
      <c r="D7" s="31"/>
      <c r="E7" s="31"/>
      <c r="F7" s="31"/>
      <c r="G7" s="31"/>
      <c r="H7" s="31"/>
      <c r="I7" s="31"/>
      <c r="J7" s="31"/>
      <c r="K7" s="31"/>
      <c r="L7" s="3" t="s">
        <v>77</v>
      </c>
      <c r="M7" s="31"/>
      <c r="N7" s="31"/>
      <c r="O7" s="31"/>
      <c r="P7" s="31"/>
      <c r="Q7" s="31"/>
      <c r="T7" s="2"/>
    </row>
    <row r="8" spans="1:20" ht="7.5" customHeight="1" x14ac:dyDescent="0.25">
      <c r="A8" s="33"/>
      <c r="B8" s="33"/>
      <c r="C8" s="33"/>
      <c r="D8" s="33"/>
      <c r="E8" s="33"/>
      <c r="F8" s="33"/>
      <c r="G8" s="33"/>
      <c r="H8" s="33"/>
      <c r="I8" s="33"/>
      <c r="J8" s="33"/>
      <c r="K8" s="33"/>
      <c r="L8" s="33"/>
      <c r="M8" s="33"/>
      <c r="N8" s="33"/>
      <c r="O8" s="31"/>
      <c r="P8" s="31"/>
      <c r="Q8" s="31"/>
      <c r="T8" s="2"/>
    </row>
    <row r="9" spans="1:20" ht="11.1" customHeight="1" x14ac:dyDescent="0.25">
      <c r="A9" s="32"/>
      <c r="B9" s="34" t="s">
        <v>27</v>
      </c>
      <c r="C9" s="32"/>
      <c r="D9" s="32"/>
      <c r="E9" s="32"/>
      <c r="F9" s="32"/>
      <c r="G9" s="32"/>
      <c r="H9" s="33"/>
      <c r="I9" s="33"/>
      <c r="J9" s="33"/>
      <c r="K9" s="33"/>
      <c r="L9" s="33"/>
      <c r="M9" s="33"/>
      <c r="N9" s="33"/>
      <c r="O9" s="31"/>
      <c r="P9" s="31"/>
      <c r="Q9" s="31"/>
      <c r="T9" s="2"/>
    </row>
    <row r="10" spans="1:20" ht="7.5" customHeight="1" x14ac:dyDescent="0.25">
      <c r="A10" s="35"/>
      <c r="B10" s="35"/>
      <c r="C10" s="35"/>
      <c r="D10" s="35"/>
      <c r="E10" s="35"/>
      <c r="F10" s="35"/>
      <c r="G10" s="35"/>
      <c r="H10" s="35"/>
      <c r="I10" s="35"/>
      <c r="J10" s="35"/>
      <c r="K10" s="35"/>
      <c r="L10" s="35"/>
      <c r="M10" s="35"/>
      <c r="N10" s="35"/>
      <c r="O10" s="35"/>
      <c r="P10" s="35"/>
      <c r="Q10" s="35"/>
      <c r="T10" s="2"/>
    </row>
    <row r="11" spans="1:20" ht="15" customHeight="1" x14ac:dyDescent="0.25">
      <c r="A11" s="8"/>
      <c r="B11" s="130" t="s">
        <v>32</v>
      </c>
      <c r="C11" s="131"/>
      <c r="D11" s="126"/>
      <c r="E11" s="126"/>
      <c r="F11" s="126"/>
      <c r="G11" s="126"/>
      <c r="H11" s="126"/>
      <c r="I11" s="126"/>
      <c r="J11" s="126"/>
      <c r="K11" s="36"/>
      <c r="L11" s="36"/>
      <c r="M11" s="30"/>
      <c r="N11" s="30"/>
      <c r="O11" s="30"/>
      <c r="P11" s="30"/>
      <c r="Q11" s="30"/>
      <c r="T11" s="2"/>
    </row>
    <row r="12" spans="1:20" ht="15" customHeight="1" x14ac:dyDescent="0.25">
      <c r="A12" s="36"/>
      <c r="B12" s="37"/>
      <c r="C12" s="38"/>
      <c r="D12" s="39"/>
      <c r="E12" s="39"/>
      <c r="F12" s="39"/>
      <c r="G12" s="39"/>
      <c r="H12" s="39"/>
      <c r="I12" s="40"/>
      <c r="J12" s="30"/>
      <c r="K12" s="36"/>
      <c r="L12" s="36"/>
      <c r="M12" s="36"/>
      <c r="N12" s="36"/>
      <c r="O12" s="36"/>
      <c r="P12" s="36"/>
      <c r="Q12" s="36"/>
      <c r="T12" s="2"/>
    </row>
    <row r="13" spans="1:20" ht="15" customHeight="1" x14ac:dyDescent="0.25">
      <c r="A13" s="74"/>
      <c r="B13" s="134" t="s">
        <v>40</v>
      </c>
      <c r="C13" s="135"/>
      <c r="D13" s="135"/>
      <c r="E13" s="135"/>
      <c r="F13" s="75"/>
      <c r="G13" s="47" t="s">
        <v>26</v>
      </c>
      <c r="H13" s="132"/>
      <c r="I13" s="133"/>
      <c r="J13" s="47" t="s">
        <v>24</v>
      </c>
      <c r="K13" s="132"/>
      <c r="L13" s="133"/>
      <c r="O13" s="30"/>
      <c r="P13" s="30"/>
      <c r="Q13" s="30"/>
      <c r="T13" s="2"/>
    </row>
    <row r="14" spans="1:20" ht="15" customHeight="1" x14ac:dyDescent="0.25">
      <c r="A14" s="74"/>
      <c r="B14" s="32"/>
      <c r="C14" s="32"/>
      <c r="D14" s="32"/>
      <c r="E14" s="32"/>
      <c r="I14" s="47"/>
      <c r="J14" s="68"/>
      <c r="K14" s="68"/>
      <c r="L14" s="47"/>
      <c r="M14" s="68"/>
      <c r="N14" s="68"/>
      <c r="O14" s="30"/>
      <c r="P14" s="30"/>
      <c r="Q14" s="30"/>
      <c r="T14" s="2"/>
    </row>
    <row r="15" spans="1:20" ht="15" customHeight="1" x14ac:dyDescent="0.25">
      <c r="A15" s="74"/>
      <c r="B15" s="32" t="s">
        <v>41</v>
      </c>
      <c r="C15" s="32"/>
      <c r="D15" s="32"/>
      <c r="E15" s="32"/>
      <c r="I15" s="47"/>
      <c r="J15" s="68"/>
      <c r="K15" s="68"/>
      <c r="L15" s="47"/>
      <c r="M15" s="68"/>
      <c r="N15" s="68"/>
      <c r="O15" s="30"/>
      <c r="P15" s="30"/>
      <c r="Q15" s="30"/>
      <c r="T15" s="2"/>
    </row>
    <row r="16" spans="1:20" ht="12.75" customHeight="1" x14ac:dyDescent="0.25">
      <c r="A16" s="65"/>
      <c r="B16" s="71"/>
      <c r="C16" s="69"/>
      <c r="D16" s="69"/>
      <c r="E16" s="70"/>
      <c r="F16" s="70"/>
      <c r="G16" s="69"/>
      <c r="H16" s="69"/>
      <c r="I16" s="69"/>
      <c r="J16" s="70"/>
      <c r="K16" s="69"/>
      <c r="L16" s="69"/>
      <c r="M16" s="70"/>
      <c r="N16" s="70"/>
      <c r="O16" s="70"/>
      <c r="P16" s="70"/>
      <c r="Q16" s="70"/>
      <c r="R16" s="70"/>
      <c r="T16" s="2"/>
    </row>
    <row r="17" spans="1:20" ht="14.25" customHeight="1" x14ac:dyDescent="0.25">
      <c r="A17" s="65"/>
      <c r="B17" s="79" t="s">
        <v>50</v>
      </c>
      <c r="C17" s="80" t="s">
        <v>51</v>
      </c>
      <c r="D17" s="51"/>
      <c r="E17" s="51"/>
      <c r="F17" s="51"/>
      <c r="G17" s="51"/>
      <c r="H17" s="60"/>
      <c r="I17" s="61"/>
      <c r="J17" s="51"/>
      <c r="K17" s="51"/>
      <c r="L17" s="51"/>
      <c r="M17" s="51"/>
      <c r="N17" s="89">
        <v>197.1</v>
      </c>
      <c r="O17" s="51"/>
      <c r="P17" s="70"/>
      <c r="Q17" s="70"/>
      <c r="R17" s="70"/>
      <c r="T17" s="2"/>
    </row>
    <row r="18" spans="1:20" ht="14.25" customHeight="1" x14ac:dyDescent="0.25">
      <c r="A18" s="65"/>
      <c r="B18" s="79" t="s">
        <v>48</v>
      </c>
      <c r="C18" s="80" t="s">
        <v>49</v>
      </c>
      <c r="D18" s="51"/>
      <c r="E18" s="51"/>
      <c r="F18" s="51"/>
      <c r="G18" s="51"/>
      <c r="H18" s="60"/>
      <c r="I18" s="61"/>
      <c r="J18" s="51"/>
      <c r="K18" s="51"/>
      <c r="L18" s="51"/>
      <c r="M18" s="51"/>
      <c r="N18" s="89">
        <v>16.425000000000001</v>
      </c>
      <c r="O18" s="51"/>
      <c r="P18" s="70"/>
      <c r="Q18" s="70"/>
      <c r="R18" s="70"/>
      <c r="T18" s="2"/>
    </row>
    <row r="19" spans="1:20" ht="5.0999999999999996" customHeight="1" x14ac:dyDescent="0.25">
      <c r="A19" s="65"/>
      <c r="B19" s="72"/>
      <c r="C19" s="51"/>
      <c r="D19" s="51"/>
      <c r="E19" s="51"/>
      <c r="F19" s="51"/>
      <c r="G19" s="51"/>
      <c r="H19" s="60"/>
      <c r="I19" s="61"/>
      <c r="J19" s="51"/>
      <c r="K19" s="51"/>
      <c r="L19" s="51"/>
      <c r="M19" s="51"/>
      <c r="N19" s="61"/>
      <c r="O19" s="51"/>
      <c r="P19" s="70"/>
      <c r="Q19" s="70"/>
      <c r="R19" s="70"/>
      <c r="T19" s="2"/>
    </row>
    <row r="20" spans="1:20" ht="15" customHeight="1" x14ac:dyDescent="0.25">
      <c r="A20" s="65"/>
      <c r="B20" s="79" t="s">
        <v>46</v>
      </c>
      <c r="C20" s="80" t="s">
        <v>52</v>
      </c>
      <c r="D20" s="51"/>
      <c r="E20" s="51"/>
      <c r="F20" s="51"/>
      <c r="G20" s="51"/>
      <c r="H20" s="60"/>
      <c r="I20" s="61"/>
      <c r="J20" s="51"/>
      <c r="K20" s="51"/>
      <c r="L20" s="51"/>
      <c r="M20" s="51"/>
      <c r="N20" s="112"/>
      <c r="O20" s="51"/>
      <c r="P20" s="70"/>
      <c r="Q20" s="70"/>
      <c r="R20" s="70"/>
      <c r="T20" s="2"/>
    </row>
    <row r="21" spans="1:20" ht="12.75" customHeight="1" x14ac:dyDescent="0.25">
      <c r="A21" s="65"/>
      <c r="B21" s="59"/>
      <c r="C21" s="54"/>
      <c r="D21" s="54"/>
      <c r="E21" s="54"/>
      <c r="F21" s="54"/>
      <c r="G21" s="51"/>
      <c r="H21" s="60"/>
      <c r="I21" s="61"/>
      <c r="J21" s="51"/>
      <c r="K21" s="51"/>
      <c r="L21" s="51"/>
      <c r="M21" s="51"/>
      <c r="N21" s="61"/>
      <c r="O21" s="51"/>
      <c r="P21" s="70"/>
      <c r="Q21" s="70"/>
      <c r="R21" s="70"/>
      <c r="T21" s="2"/>
    </row>
    <row r="22" spans="1:20" x14ac:dyDescent="0.25">
      <c r="A22" s="42"/>
      <c r="B22" s="43"/>
      <c r="C22" s="44"/>
      <c r="D22" s="44"/>
      <c r="E22" s="44"/>
      <c r="F22" s="44"/>
      <c r="G22" s="44"/>
      <c r="H22" s="45"/>
      <c r="I22" s="45"/>
      <c r="J22" s="45"/>
      <c r="K22" s="45"/>
      <c r="L22" s="45"/>
      <c r="M22" s="47"/>
      <c r="N22" s="36"/>
      <c r="O22" s="36"/>
      <c r="P22" s="36"/>
      <c r="Q22" s="36"/>
      <c r="T22" s="2"/>
    </row>
    <row r="23" spans="1:20" ht="15" customHeight="1" x14ac:dyDescent="0.25">
      <c r="A23" s="36"/>
      <c r="B23" s="37"/>
      <c r="C23" s="38"/>
      <c r="D23" s="39"/>
      <c r="E23" s="39"/>
      <c r="F23" s="39"/>
      <c r="G23" s="39"/>
      <c r="H23" s="39"/>
      <c r="I23" s="40"/>
      <c r="J23" s="30"/>
      <c r="K23" s="36"/>
      <c r="L23" s="36"/>
      <c r="M23" s="36"/>
      <c r="N23" s="36"/>
      <c r="O23" s="36"/>
      <c r="P23" s="36"/>
      <c r="Q23" s="36"/>
      <c r="T23" s="2"/>
    </row>
    <row r="24" spans="1:20" ht="15" customHeight="1" x14ac:dyDescent="0.25">
      <c r="A24" s="65"/>
      <c r="B24" s="139" t="s">
        <v>42</v>
      </c>
      <c r="C24" s="140"/>
      <c r="D24" s="140"/>
      <c r="E24" s="140"/>
      <c r="F24" s="68"/>
      <c r="G24" s="47" t="s">
        <v>26</v>
      </c>
      <c r="H24" s="132"/>
      <c r="I24" s="133"/>
      <c r="J24" s="47" t="s">
        <v>24</v>
      </c>
      <c r="K24" s="132"/>
      <c r="L24" s="133"/>
      <c r="M24" s="30"/>
      <c r="N24" s="30"/>
      <c r="O24" s="30"/>
      <c r="P24" s="30"/>
      <c r="Q24" s="30"/>
      <c r="T24" s="2"/>
    </row>
    <row r="25" spans="1:20" ht="15" customHeight="1" x14ac:dyDescent="0.25">
      <c r="A25" s="65"/>
      <c r="B25" s="33"/>
      <c r="C25" s="33"/>
      <c r="D25" s="33"/>
      <c r="E25" s="47"/>
      <c r="F25" s="68"/>
      <c r="G25" s="68"/>
      <c r="H25" s="47"/>
      <c r="I25" s="68"/>
      <c r="J25" s="68"/>
      <c r="K25" s="36"/>
      <c r="L25" s="30"/>
      <c r="M25" s="30"/>
      <c r="N25" s="30"/>
      <c r="O25" s="30"/>
      <c r="P25" s="30"/>
      <c r="Q25" s="30"/>
      <c r="T25" s="2"/>
    </row>
    <row r="26" spans="1:20" ht="15" customHeight="1" x14ac:dyDescent="0.25">
      <c r="A26" s="65"/>
      <c r="B26" s="73" t="s">
        <v>53</v>
      </c>
      <c r="C26" s="33"/>
      <c r="D26" s="33"/>
      <c r="E26" s="47"/>
      <c r="F26" s="68"/>
      <c r="G26" s="68"/>
      <c r="H26" s="47"/>
      <c r="I26" s="68"/>
      <c r="J26" s="68"/>
      <c r="K26" s="36"/>
      <c r="L26" s="30"/>
      <c r="M26" s="30"/>
      <c r="N26" s="30"/>
      <c r="O26" s="30"/>
      <c r="P26" s="30"/>
      <c r="Q26" s="30"/>
      <c r="T26" s="2"/>
    </row>
    <row r="27" spans="1:20" ht="15" customHeight="1" x14ac:dyDescent="0.25">
      <c r="A27" s="65"/>
      <c r="B27" s="73"/>
      <c r="C27" s="33"/>
      <c r="D27" s="33"/>
      <c r="E27" s="47"/>
      <c r="F27" s="68"/>
      <c r="G27" s="68"/>
      <c r="H27" s="47"/>
      <c r="I27" s="68"/>
      <c r="J27" s="68"/>
      <c r="K27" s="36"/>
      <c r="L27" s="30"/>
      <c r="M27" s="30"/>
      <c r="N27" s="30"/>
      <c r="O27" s="30"/>
      <c r="P27" s="30"/>
      <c r="Q27" s="30"/>
      <c r="T27" s="2"/>
    </row>
    <row r="28" spans="1:20" ht="15" customHeight="1" x14ac:dyDescent="0.25">
      <c r="A28" s="65"/>
      <c r="B28" s="79" t="s">
        <v>50</v>
      </c>
      <c r="C28" s="80" t="s">
        <v>51</v>
      </c>
      <c r="D28" s="80"/>
      <c r="E28" s="80"/>
      <c r="F28" s="80"/>
      <c r="G28" s="80"/>
      <c r="H28" s="81"/>
      <c r="I28" s="82"/>
      <c r="J28" s="80"/>
      <c r="K28" s="80"/>
      <c r="L28" s="80"/>
      <c r="M28" s="80"/>
      <c r="N28" s="89">
        <v>197.1</v>
      </c>
      <c r="O28" s="30"/>
      <c r="P28" s="30"/>
      <c r="Q28" s="30"/>
      <c r="T28" s="2"/>
    </row>
    <row r="29" spans="1:20" ht="15" customHeight="1" x14ac:dyDescent="0.25">
      <c r="A29" s="65"/>
      <c r="B29" s="79" t="s">
        <v>48</v>
      </c>
      <c r="C29" s="80" t="s">
        <v>49</v>
      </c>
      <c r="D29" s="80"/>
      <c r="E29" s="80"/>
      <c r="F29" s="80"/>
      <c r="G29" s="80"/>
      <c r="H29" s="81"/>
      <c r="I29" s="82"/>
      <c r="J29" s="80"/>
      <c r="K29" s="80"/>
      <c r="L29" s="80"/>
      <c r="M29" s="80"/>
      <c r="N29" s="89">
        <v>16.425000000000001</v>
      </c>
      <c r="O29" s="30"/>
      <c r="P29" s="30"/>
      <c r="Q29" s="30"/>
      <c r="T29" s="2"/>
    </row>
    <row r="30" spans="1:20" ht="5.0999999999999996" customHeight="1" x14ac:dyDescent="0.25">
      <c r="A30" s="65"/>
      <c r="B30" s="79"/>
      <c r="C30" s="80"/>
      <c r="D30" s="80"/>
      <c r="E30" s="80"/>
      <c r="F30" s="80"/>
      <c r="G30" s="80"/>
      <c r="H30" s="81"/>
      <c r="I30" s="82"/>
      <c r="J30" s="80"/>
      <c r="K30" s="80"/>
      <c r="L30" s="80"/>
      <c r="M30" s="80"/>
      <c r="N30" s="61"/>
      <c r="O30" s="30"/>
      <c r="P30" s="30"/>
      <c r="Q30" s="30"/>
      <c r="T30" s="2"/>
    </row>
    <row r="31" spans="1:20" ht="15" customHeight="1" x14ac:dyDescent="0.25">
      <c r="A31" s="65"/>
      <c r="B31" s="36" t="s">
        <v>46</v>
      </c>
      <c r="C31" s="85" t="s">
        <v>47</v>
      </c>
      <c r="D31" s="85"/>
      <c r="E31" s="85"/>
      <c r="F31" s="85"/>
      <c r="G31" s="85"/>
      <c r="H31" s="85"/>
      <c r="I31" s="85"/>
      <c r="J31" s="85"/>
      <c r="K31" s="85"/>
      <c r="L31" s="85"/>
      <c r="M31" s="85"/>
      <c r="N31" s="108"/>
      <c r="O31" s="30"/>
      <c r="P31" s="30"/>
      <c r="Q31" s="30"/>
      <c r="T31" s="2"/>
    </row>
    <row r="32" spans="1:20" ht="15" customHeight="1" x14ac:dyDescent="0.25">
      <c r="A32" s="65"/>
      <c r="B32" s="36" t="s">
        <v>44</v>
      </c>
      <c r="C32" s="85" t="s">
        <v>45</v>
      </c>
      <c r="D32" s="85"/>
      <c r="E32" s="85"/>
      <c r="F32" s="85"/>
      <c r="G32" s="85"/>
      <c r="H32" s="85"/>
      <c r="I32" s="85"/>
      <c r="J32" s="85"/>
      <c r="K32" s="85"/>
      <c r="L32" s="85"/>
      <c r="M32" s="85"/>
      <c r="N32" s="113"/>
      <c r="O32" s="30"/>
      <c r="P32" s="30"/>
      <c r="Q32" s="30"/>
      <c r="T32" s="2"/>
    </row>
    <row r="33" spans="1:20" ht="5.0999999999999996" customHeight="1" x14ac:dyDescent="0.25">
      <c r="A33" s="65"/>
      <c r="B33" s="83"/>
      <c r="C33" s="84"/>
      <c r="D33" s="84"/>
      <c r="E33" s="84"/>
      <c r="F33" s="84"/>
      <c r="G33" s="84"/>
      <c r="H33" s="84"/>
      <c r="I33" s="84"/>
      <c r="J33" s="84"/>
      <c r="K33" s="84"/>
      <c r="L33" s="84"/>
      <c r="M33" s="84"/>
      <c r="N33" s="61"/>
      <c r="O33" s="30"/>
      <c r="P33" s="30"/>
      <c r="Q33" s="30"/>
      <c r="T33" s="2"/>
    </row>
    <row r="34" spans="1:20" ht="15" customHeight="1" x14ac:dyDescent="0.25">
      <c r="A34" s="65"/>
      <c r="B34" s="83" t="s">
        <v>38</v>
      </c>
      <c r="C34" s="136" t="s">
        <v>39</v>
      </c>
      <c r="D34" s="137"/>
      <c r="E34" s="137"/>
      <c r="F34" s="137"/>
      <c r="G34" s="137"/>
      <c r="H34" s="137"/>
      <c r="I34" s="137"/>
      <c r="J34" s="137"/>
      <c r="K34" s="137"/>
      <c r="L34" s="137"/>
      <c r="M34" s="138"/>
      <c r="N34" s="112"/>
      <c r="O34" s="30"/>
      <c r="P34" s="30"/>
      <c r="Q34" s="30"/>
      <c r="T34" s="2"/>
    </row>
    <row r="35" spans="1:20" ht="15" customHeight="1" x14ac:dyDescent="0.25">
      <c r="A35" s="65"/>
      <c r="B35" s="33"/>
      <c r="C35" s="33"/>
      <c r="D35" s="33"/>
      <c r="E35" s="47"/>
      <c r="F35" s="68"/>
      <c r="G35" s="68"/>
      <c r="H35" s="47"/>
      <c r="I35" s="68"/>
      <c r="J35" s="68"/>
      <c r="K35" s="36"/>
      <c r="L35" s="30"/>
      <c r="M35" s="30"/>
      <c r="N35" s="30"/>
      <c r="O35" s="30"/>
      <c r="P35" s="30"/>
      <c r="Q35" s="30"/>
      <c r="T35" s="2"/>
    </row>
    <row r="36" spans="1:20" x14ac:dyDescent="0.25">
      <c r="A36" s="42"/>
      <c r="B36" s="43"/>
      <c r="C36" s="44"/>
      <c r="D36" s="44"/>
      <c r="E36" s="44"/>
      <c r="F36" s="44"/>
      <c r="G36" s="44"/>
      <c r="H36" s="45"/>
      <c r="I36" s="45"/>
      <c r="J36" s="45"/>
      <c r="K36" s="45"/>
      <c r="L36" s="45"/>
      <c r="M36" s="47"/>
      <c r="N36" s="36"/>
      <c r="O36" s="36"/>
      <c r="P36" s="36"/>
      <c r="Q36" s="36"/>
      <c r="T36" s="2"/>
    </row>
    <row r="37" spans="1:20" ht="15" customHeight="1" x14ac:dyDescent="0.25">
      <c r="A37" s="36"/>
      <c r="B37" s="37"/>
      <c r="C37" s="38"/>
      <c r="D37" s="39"/>
      <c r="E37" s="39"/>
      <c r="F37" s="39"/>
      <c r="G37" s="39"/>
      <c r="H37" s="39"/>
      <c r="I37" s="40"/>
      <c r="J37" s="30"/>
      <c r="K37" s="36"/>
      <c r="L37" s="36"/>
      <c r="M37" s="36"/>
      <c r="N37" s="36"/>
      <c r="O37" s="36"/>
      <c r="P37" s="36"/>
      <c r="Q37" s="36"/>
      <c r="T37" s="2"/>
    </row>
    <row r="38" spans="1:20" ht="15" customHeight="1" x14ac:dyDescent="0.25">
      <c r="A38" s="41"/>
      <c r="B38" s="76" t="s">
        <v>25</v>
      </c>
      <c r="C38" s="76"/>
      <c r="D38" s="76"/>
      <c r="E38" s="76"/>
      <c r="F38" s="73" t="s">
        <v>43</v>
      </c>
      <c r="G38" s="73"/>
      <c r="H38" s="73"/>
      <c r="I38" s="77"/>
      <c r="J38" s="78"/>
      <c r="K38" s="46"/>
      <c r="L38" s="30"/>
      <c r="M38" s="30"/>
      <c r="N38" s="112"/>
      <c r="O38" s="30" t="s">
        <v>54</v>
      </c>
      <c r="P38" s="30"/>
      <c r="Q38" s="30"/>
      <c r="T38" s="2"/>
    </row>
    <row r="39" spans="1:20" ht="15" customHeight="1" x14ac:dyDescent="0.25">
      <c r="A39" s="36"/>
      <c r="B39" s="73"/>
      <c r="C39" s="73"/>
      <c r="D39" s="73"/>
      <c r="E39" s="73"/>
      <c r="F39" s="73"/>
      <c r="G39" s="73"/>
      <c r="H39" s="73"/>
      <c r="I39" s="77"/>
      <c r="J39" s="78"/>
      <c r="K39" s="46"/>
      <c r="L39" s="30"/>
      <c r="M39" s="30"/>
      <c r="N39" s="61"/>
      <c r="O39" s="30"/>
      <c r="P39" s="30"/>
      <c r="Q39" s="30"/>
      <c r="T39" s="2"/>
    </row>
    <row r="40" spans="1:20" ht="11.1" customHeight="1" x14ac:dyDescent="0.25">
      <c r="A40" s="2"/>
      <c r="B40" s="2"/>
      <c r="C40" s="2"/>
      <c r="D40" s="2"/>
      <c r="E40" s="2"/>
      <c r="F40" s="2"/>
      <c r="G40" s="2"/>
      <c r="H40" s="2"/>
      <c r="I40" s="2"/>
      <c r="J40" s="2"/>
      <c r="K40" s="2"/>
      <c r="L40" s="2"/>
      <c r="M40" s="2"/>
      <c r="N40" s="2"/>
      <c r="O40" s="2"/>
      <c r="P40" s="2"/>
      <c r="Q40" s="2"/>
      <c r="R40" s="2"/>
      <c r="S40" s="2"/>
      <c r="T40" s="2"/>
    </row>
  </sheetData>
  <sheetProtection algorithmName="SHA-512" hashValue="bsPIXO+/jk8EvI5UbzY7HFSUSpOHAjooVCAUwa+ujVFuEqcw4Drs6EU+cbc4KPVUjO0jUqq4Zs/MYqB2x0v/Ow==" saltValue="KlomV8f6UirdFfWn0Ni4sw==" spinCount="100000" sheet="1" objects="1" scenarios="1" selectLockedCells="1"/>
  <mergeCells count="9">
    <mergeCell ref="B11:C11"/>
    <mergeCell ref="D11:J11"/>
    <mergeCell ref="B13:E13"/>
    <mergeCell ref="C34:M34"/>
    <mergeCell ref="B24:E24"/>
    <mergeCell ref="K13:L13"/>
    <mergeCell ref="H13:I13"/>
    <mergeCell ref="K24:L24"/>
    <mergeCell ref="H24:I24"/>
  </mergeCells>
  <dataValidations count="2">
    <dataValidation type="date" allowBlank="1" showInputMessage="1" showErrorMessage="1" errorTitle="Invalid Entry" error="Date is outside of leave year." sqref="M14:N15 J14:K15" xr:uid="{BBF52912-A2A9-47C5-8B04-7D616562C4A2}">
      <formula1>44470</formula1>
      <formula2>44833</formula2>
    </dataValidation>
    <dataValidation type="date" allowBlank="1" showInputMessage="1" showErrorMessage="1" errorTitle="Invalid Entry" error="Date is outside of leave year." sqref="F35:G35 I25:J27 I35:J35 F24:F27 G25:G27" xr:uid="{978853FB-21B1-4091-BC2E-D111CE88F497}">
      <formula1>44470</formula1>
      <formula2>44834</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1 - Part Time, Full Year</vt:lpstr>
      <vt:lpstr>2 - Part Time, Part Year</vt:lpstr>
      <vt:lpstr>3 - Full Time, Part 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McNeil, Cameron</cp:lastModifiedBy>
  <dcterms:created xsi:type="dcterms:W3CDTF">2019-02-07T17:38:41Z</dcterms:created>
  <dcterms:modified xsi:type="dcterms:W3CDTF">2024-03-22T14:04:29Z</dcterms:modified>
</cp:coreProperties>
</file>