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FPHS_EPH_CeLSIUS_Shared\Website\Documents and PDFs\Thematic guides to using LS data (formerly modules)_2019-2020-2021\FINAL VERSIONS_Cleared versions &amp; clearance forms\Imputation flag variables\"/>
    </mc:Choice>
  </mc:AlternateContent>
  <xr:revisionPtr revIDLastSave="0" documentId="13_ncr:1_{26EA811D-83EB-4675-BCC5-9C3BB4C3A4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 &amp; 2" sheetId="1" r:id="rId1"/>
    <sheet name="Table 3" sheetId="2" r:id="rId2"/>
    <sheet name="Table 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2" i="1" l="1"/>
  <c r="G93" i="1"/>
  <c r="H78" i="1" s="1"/>
  <c r="G22" i="1"/>
  <c r="H18" i="1" s="1"/>
  <c r="B72" i="1"/>
  <c r="H81" i="1" l="1"/>
  <c r="H92" i="1"/>
  <c r="H89" i="1"/>
  <c r="H84" i="1"/>
  <c r="H88" i="1"/>
  <c r="H80" i="1"/>
  <c r="H77" i="1"/>
  <c r="H85" i="1"/>
  <c r="H7" i="1"/>
  <c r="H11" i="1"/>
  <c r="H15" i="1"/>
  <c r="H19" i="1"/>
  <c r="H8" i="1"/>
  <c r="H12" i="1"/>
  <c r="H16" i="1"/>
  <c r="H20" i="1"/>
  <c r="H9" i="1"/>
  <c r="H13" i="1"/>
  <c r="H17" i="1"/>
  <c r="H14" i="1"/>
  <c r="H5" i="1"/>
  <c r="H10" i="1"/>
  <c r="H21" i="1"/>
  <c r="H6" i="1"/>
  <c r="H91" i="1"/>
  <c r="H87" i="1"/>
  <c r="H83" i="1"/>
  <c r="H79" i="1"/>
  <c r="H90" i="1"/>
  <c r="H86" i="1"/>
  <c r="H82" i="1"/>
</calcChain>
</file>

<file path=xl/sharedStrings.xml><?xml version="1.0" encoding="utf-8"?>
<sst xmlns="http://schemas.openxmlformats.org/spreadsheetml/2006/main" count="174" uniqueCount="129">
  <si>
    <t>Count</t>
  </si>
  <si>
    <t>Count</t>
  </si>
  <si>
    <t>Count</t>
  </si>
  <si>
    <t>Count</t>
  </si>
  <si>
    <t>44 - 45</t>
  </si>
  <si>
    <t>No. imputed, 2011</t>
  </si>
  <si>
    <t>No. imputed, 2001</t>
  </si>
  <si>
    <t>11-15</t>
  </si>
  <si>
    <t>16-20</t>
  </si>
  <si>
    <t>21-30</t>
  </si>
  <si>
    <t>31-40</t>
  </si>
  <si>
    <t>41-50</t>
  </si>
  <si>
    <t>51+</t>
  </si>
  <si>
    <t>41+</t>
  </si>
  <si>
    <t>66, 67, 68, 69</t>
  </si>
  <si>
    <t>Total</t>
  </si>
  <si>
    <t>Not imputed</t>
  </si>
  <si>
    <t>Imputed</t>
  </si>
  <si>
    <t>Type of accomodation 2001</t>
  </si>
  <si>
    <t>Activity last week</t>
  </si>
  <si>
    <t>Adults in employment in household</t>
  </si>
  <si>
    <t>Adults in the household</t>
  </si>
  <si>
    <t>Household reference person in the Armed forces</t>
  </si>
  <si>
    <t>Age</t>
  </si>
  <si>
    <t>Alternative household composition</t>
  </si>
  <si>
    <t>Alternative household type</t>
  </si>
  <si>
    <t>Availibility of bath/ shower</t>
  </si>
  <si>
    <t>Number of cars</t>
  </si>
  <si>
    <t>Carers in the household</t>
  </si>
  <si>
    <t>Central heating</t>
  </si>
  <si>
    <t>Country of birth</t>
  </si>
  <si>
    <t>Household reference person country of birth</t>
  </si>
  <si>
    <t>Number of carers in the household</t>
  </si>
  <si>
    <t xml:space="preserve">Dependent child </t>
  </si>
  <si>
    <t>Economic activity</t>
  </si>
  <si>
    <t>Employment status</t>
  </si>
  <si>
    <t>Enumeration postcode</t>
  </si>
  <si>
    <t>Household reference person ethnic group</t>
  </si>
  <si>
    <t>Ethnic group</t>
  </si>
  <si>
    <t>Ever worked</t>
  </si>
  <si>
    <t>Family status</t>
  </si>
  <si>
    <t xml:space="preserve">Family reference person </t>
  </si>
  <si>
    <t>General health</t>
  </si>
  <si>
    <t>Household composition</t>
  </si>
  <si>
    <t>Highest qualification</t>
  </si>
  <si>
    <t>Hours worked in the previous week</t>
  </si>
  <si>
    <t xml:space="preserve">Household reference person </t>
  </si>
  <si>
    <t>LLTILL in the household by age</t>
  </si>
  <si>
    <t>LLTILL in the household</t>
  </si>
  <si>
    <t>LTILL</t>
  </si>
  <si>
    <t>Industry</t>
  </si>
  <si>
    <t>Landlord</t>
  </si>
  <si>
    <t>Welsh language</t>
  </si>
  <si>
    <t>Living arrangements</t>
  </si>
  <si>
    <t>Lowest floor level of accomodation</t>
  </si>
  <si>
    <t>Year last worked</t>
  </si>
  <si>
    <t>Multiple ethnicities</t>
  </si>
  <si>
    <t>Multiple ethnicity in E&amp;W</t>
  </si>
  <si>
    <t>Moving group reference person</t>
  </si>
  <si>
    <t>Wholly moving household</t>
  </si>
  <si>
    <t>Marital status</t>
  </si>
  <si>
    <t>Mode of transport to work</t>
  </si>
  <si>
    <t>Number of rooms in household</t>
  </si>
  <si>
    <t>Household reference person NSSEC</t>
  </si>
  <si>
    <t>NSSEC</t>
  </si>
  <si>
    <t>Occupation</t>
  </si>
  <si>
    <t>Own/ rent accomodation</t>
  </si>
  <si>
    <t>Pensioner in household</t>
  </si>
  <si>
    <t>Position in communal establishment</t>
  </si>
  <si>
    <t>Place of work</t>
  </si>
  <si>
    <t>Professional qualifications</t>
  </si>
  <si>
    <t>Person relationship indicator</t>
  </si>
  <si>
    <t>Rooms required</t>
  </si>
  <si>
    <t>Self-contained accomodation</t>
  </si>
  <si>
    <t>Sex</t>
  </si>
  <si>
    <t>Student living away indicator</t>
  </si>
  <si>
    <t>Student indicator</t>
  </si>
  <si>
    <t>Supervisor indicator</t>
  </si>
  <si>
    <t>Household tenure</t>
  </si>
  <si>
    <t>Term time address</t>
  </si>
  <si>
    <t>Workers in generation 1 of family</t>
  </si>
  <si>
    <t>Welsh household composition imputation indicator</t>
  </si>
  <si>
    <t>Workers in the household and their transport</t>
  </si>
  <si>
    <t>Usual address one year ago (migimp)</t>
  </si>
  <si>
    <t>Usual address one year ago (ua1yaimp)</t>
  </si>
  <si>
    <t>Type of accomodation</t>
  </si>
  <si>
    <t>Months since arrival in UK</t>
  </si>
  <si>
    <t>Type of central heating</t>
  </si>
  <si>
    <t>Employment type</t>
  </si>
  <si>
    <t>National identity (text)</t>
  </si>
  <si>
    <t>National identity (tick box)</t>
  </si>
  <si>
    <t>Intention to stay</t>
  </si>
  <si>
    <t>English language proficiency</t>
  </si>
  <si>
    <t>Number of bedrooms</t>
  </si>
  <si>
    <t>Passports held</t>
  </si>
  <si>
    <t>Imputation indicator for one of four variables re passports</t>
  </si>
  <si>
    <t>Qualifications</t>
  </si>
  <si>
    <t>2nd address type</t>
  </si>
  <si>
    <t>2nd address county</t>
  </si>
  <si>
    <t>International workplace indicator</t>
  </si>
  <si>
    <t>Workplace indicator</t>
  </si>
  <si>
    <t>Address one year ago (ua1yaimp)</t>
  </si>
  <si>
    <t>Country of residence 1 year ago</t>
  </si>
  <si>
    <t>Month of arrival in UK</t>
  </si>
  <si>
    <t>Year of arrival in UK</t>
  </si>
  <si>
    <t>Pensionable age</t>
  </si>
  <si>
    <t>help11_impR</t>
  </si>
  <si>
    <t>Main language</t>
  </si>
  <si>
    <t>2nd address indicator</t>
  </si>
  <si>
    <t>Education deprivation</t>
  </si>
  <si>
    <t>Employment deprivation</t>
  </si>
  <si>
    <t>Health and disability deprivation</t>
  </si>
  <si>
    <t>Housing deprivation</t>
  </si>
  <si>
    <t>Date of birth</t>
  </si>
  <si>
    <t>Number of dependent children in family</t>
  </si>
  <si>
    <t>Number of dependent children in household</t>
  </si>
  <si>
    <t>Distance travelled to work</t>
  </si>
  <si>
    <t>Student accomodation</t>
  </si>
  <si>
    <t>Carer imputation</t>
  </si>
  <si>
    <t>%</t>
  </si>
  <si>
    <t>N</t>
  </si>
  <si>
    <t>No. of imputed variables</t>
  </si>
  <si>
    <t>Table 1a:  Number of LS members with imputed information for the 2001 Census</t>
  </si>
  <si>
    <t>Table 1b:  Number of LS members with imputed information for the 2001 Census (grouped)</t>
  </si>
  <si>
    <t>Table 2b:  Number of LS members with imputed information for the 2011 Census (grouped)</t>
  </si>
  <si>
    <t>Table 2a:  Number of LS members with imputed information for the 2011 Census</t>
  </si>
  <si>
    <t>Table 3: 2001 Imputation indicators</t>
  </si>
  <si>
    <t>Table 4: 2011 Imputation indicators</t>
  </si>
  <si>
    <t>Imputation Flag Variables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</si>
</sst>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5">
    <font>
      <sz val="11"/>
      <name val="Calibri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164" fontId="0" fillId="0" borderId="5" xfId="1" applyNumberFormat="1" applyFont="1" applyBorder="1"/>
    <xf numFmtId="0" fontId="2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9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3" fillId="0" borderId="9" xfId="1" applyNumberFormat="1" applyFont="1" applyBorder="1"/>
    <xf numFmtId="0" fontId="3" fillId="0" borderId="1" xfId="0" applyFont="1" applyBorder="1" applyAlignment="1">
      <alignment horizontal="center"/>
    </xf>
    <xf numFmtId="164" fontId="0" fillId="0" borderId="0" xfId="1" applyNumberFormat="1" applyFont="1" applyBorder="1"/>
    <xf numFmtId="166" fontId="0" fillId="0" borderId="5" xfId="0" applyNumberFormat="1" applyBorder="1"/>
    <xf numFmtId="49" fontId="2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0" fillId="0" borderId="10" xfId="1" applyNumberFormat="1" applyFont="1" applyBorder="1"/>
    <xf numFmtId="164" fontId="3" fillId="0" borderId="1" xfId="1" applyNumberFormat="1" applyFont="1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2" fillId="0" borderId="4" xfId="0" applyFont="1" applyBorder="1"/>
    <xf numFmtId="0" fontId="0" fillId="0" borderId="6" xfId="0" applyBorder="1"/>
    <xf numFmtId="164" fontId="0" fillId="0" borderId="12" xfId="1" applyNumberFormat="1" applyFont="1" applyBorder="1"/>
    <xf numFmtId="166" fontId="0" fillId="0" borderId="5" xfId="2" applyNumberFormat="1" applyFont="1" applyBorder="1"/>
    <xf numFmtId="166" fontId="0" fillId="0" borderId="7" xfId="2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/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workbookViewId="0">
      <selection activeCell="N19" sqref="N19"/>
    </sheetView>
  </sheetViews>
  <sheetFormatPr defaultRowHeight="14.5"/>
  <cols>
    <col min="1" max="1" width="25.81640625" style="1" customWidth="1"/>
    <col min="2" max="2" width="11.54296875" style="3" bestFit="1" customWidth="1"/>
    <col min="3" max="3" width="9.453125" customWidth="1"/>
    <col min="4" max="4" width="17.54296875" style="1" customWidth="1"/>
    <col min="5" max="5" width="11.54296875" style="3" bestFit="1" customWidth="1"/>
    <col min="6" max="6" width="18.1796875" customWidth="1"/>
  </cols>
  <sheetData>
    <row r="1" spans="1:8">
      <c r="A1" s="44" t="s">
        <v>128</v>
      </c>
    </row>
    <row r="3" spans="1:8">
      <c r="A3" s="7" t="s">
        <v>122</v>
      </c>
      <c r="F3" s="7" t="s">
        <v>123</v>
      </c>
    </row>
    <row r="4" spans="1:8" s="2" customFormat="1">
      <c r="A4" s="17" t="s">
        <v>121</v>
      </c>
      <c r="B4" s="12" t="s">
        <v>0</v>
      </c>
      <c r="F4" s="21" t="s">
        <v>6</v>
      </c>
      <c r="G4" s="23" t="s">
        <v>1</v>
      </c>
      <c r="H4" s="22" t="s">
        <v>119</v>
      </c>
    </row>
    <row r="5" spans="1:8">
      <c r="A5" s="14">
        <v>0</v>
      </c>
      <c r="B5" s="9">
        <v>309777</v>
      </c>
      <c r="F5" s="8">
        <v>0</v>
      </c>
      <c r="G5" s="24">
        <v>309777</v>
      </c>
      <c r="H5" s="19">
        <f t="shared" ref="H5:H21" si="0">(G5/G$22)*100</f>
        <v>57.380243652603326</v>
      </c>
    </row>
    <row r="6" spans="1:8">
      <c r="A6" s="14">
        <v>1</v>
      </c>
      <c r="B6" s="9">
        <v>32959</v>
      </c>
      <c r="F6" s="8">
        <v>1</v>
      </c>
      <c r="G6" s="24">
        <v>32959</v>
      </c>
      <c r="H6" s="19">
        <f t="shared" si="0"/>
        <v>6.1050221628660388</v>
      </c>
    </row>
    <row r="7" spans="1:8">
      <c r="A7" s="14">
        <v>2</v>
      </c>
      <c r="B7" s="9">
        <v>31841</v>
      </c>
      <c r="F7" s="8">
        <v>2</v>
      </c>
      <c r="G7" s="24">
        <v>31841</v>
      </c>
      <c r="H7" s="19">
        <f t="shared" si="0"/>
        <v>5.8979341208112368</v>
      </c>
    </row>
    <row r="8" spans="1:8">
      <c r="A8" s="14">
        <v>3</v>
      </c>
      <c r="B8" s="9">
        <v>16502</v>
      </c>
      <c r="F8" s="8">
        <v>3</v>
      </c>
      <c r="G8" s="24">
        <v>16502</v>
      </c>
      <c r="H8" s="19">
        <f t="shared" si="0"/>
        <v>3.0566787745870743</v>
      </c>
    </row>
    <row r="9" spans="1:8">
      <c r="A9" s="14">
        <v>4</v>
      </c>
      <c r="B9" s="9">
        <v>15459</v>
      </c>
      <c r="F9" s="8">
        <v>4</v>
      </c>
      <c r="G9" s="24">
        <v>15459</v>
      </c>
      <c r="H9" s="19">
        <f t="shared" si="0"/>
        <v>2.8634830430457869</v>
      </c>
    </row>
    <row r="10" spans="1:8">
      <c r="A10" s="14">
        <v>5</v>
      </c>
      <c r="B10" s="9">
        <v>7303</v>
      </c>
      <c r="F10" s="8">
        <v>5</v>
      </c>
      <c r="G10" s="24">
        <v>7303</v>
      </c>
      <c r="H10" s="19">
        <f t="shared" si="0"/>
        <v>1.3527405824027028</v>
      </c>
    </row>
    <row r="11" spans="1:8">
      <c r="A11" s="14">
        <v>6</v>
      </c>
      <c r="B11" s="9">
        <v>5594</v>
      </c>
      <c r="F11" s="8">
        <v>6</v>
      </c>
      <c r="G11" s="24">
        <v>5594</v>
      </c>
      <c r="H11" s="19">
        <f t="shared" si="0"/>
        <v>1.0361811335013995</v>
      </c>
    </row>
    <row r="12" spans="1:8">
      <c r="A12" s="14">
        <v>7</v>
      </c>
      <c r="B12" s="9">
        <v>7840</v>
      </c>
      <c r="F12" s="8">
        <v>7</v>
      </c>
      <c r="G12" s="24">
        <v>7840</v>
      </c>
      <c r="H12" s="19">
        <f t="shared" si="0"/>
        <v>1.4522095256794729</v>
      </c>
    </row>
    <row r="13" spans="1:8">
      <c r="A13" s="14">
        <v>8</v>
      </c>
      <c r="B13" s="9">
        <v>7609</v>
      </c>
      <c r="F13" s="8">
        <v>8</v>
      </c>
      <c r="G13" s="24">
        <v>7609</v>
      </c>
      <c r="H13" s="19">
        <f t="shared" si="0"/>
        <v>1.4094212092978458</v>
      </c>
    </row>
    <row r="14" spans="1:8">
      <c r="A14" s="14">
        <v>9</v>
      </c>
      <c r="B14" s="9">
        <v>5387</v>
      </c>
      <c r="F14" s="8">
        <v>9</v>
      </c>
      <c r="G14" s="24">
        <v>5387</v>
      </c>
      <c r="H14" s="19">
        <f t="shared" si="0"/>
        <v>0.99783835648409691</v>
      </c>
    </row>
    <row r="15" spans="1:8">
      <c r="A15" s="14">
        <v>10</v>
      </c>
      <c r="B15" s="9">
        <v>6167</v>
      </c>
      <c r="F15" s="8">
        <v>10</v>
      </c>
      <c r="G15" s="24">
        <v>6167</v>
      </c>
      <c r="H15" s="19">
        <f t="shared" si="0"/>
        <v>1.1423183858246568</v>
      </c>
    </row>
    <row r="16" spans="1:8">
      <c r="A16" s="14">
        <v>11</v>
      </c>
      <c r="B16" s="9">
        <v>5243</v>
      </c>
      <c r="F16" s="20" t="s">
        <v>7</v>
      </c>
      <c r="G16" s="24">
        <v>21164</v>
      </c>
      <c r="H16" s="19">
        <f t="shared" si="0"/>
        <v>3.9202247961071892</v>
      </c>
    </row>
    <row r="17" spans="1:8">
      <c r="A17" s="14">
        <v>12</v>
      </c>
      <c r="B17" s="9">
        <v>3787</v>
      </c>
      <c r="F17" s="10" t="s">
        <v>8</v>
      </c>
      <c r="G17" s="24">
        <v>37716</v>
      </c>
      <c r="H17" s="19">
        <f t="shared" si="0"/>
        <v>6.9861651110366072</v>
      </c>
    </row>
    <row r="18" spans="1:8">
      <c r="A18" s="14">
        <v>13</v>
      </c>
      <c r="B18" s="9">
        <v>3394</v>
      </c>
      <c r="F18" s="10" t="s">
        <v>9</v>
      </c>
      <c r="G18" s="24">
        <v>22746</v>
      </c>
      <c r="H18" s="19">
        <f t="shared" si="0"/>
        <v>4.2132599325389402</v>
      </c>
    </row>
    <row r="19" spans="1:8">
      <c r="A19" s="14">
        <v>14</v>
      </c>
      <c r="B19" s="9">
        <v>2450</v>
      </c>
      <c r="F19" s="10" t="s">
        <v>10</v>
      </c>
      <c r="G19" s="24">
        <v>6064</v>
      </c>
      <c r="H19" s="19">
        <f t="shared" si="0"/>
        <v>1.1232396127194291</v>
      </c>
    </row>
    <row r="20" spans="1:8">
      <c r="A20" s="14">
        <v>15</v>
      </c>
      <c r="B20" s="9">
        <v>6290</v>
      </c>
      <c r="F20" s="10" t="s">
        <v>11</v>
      </c>
      <c r="G20" s="24">
        <v>3015</v>
      </c>
      <c r="H20" s="19">
        <f t="shared" si="0"/>
        <v>0.55847088264331768</v>
      </c>
    </row>
    <row r="21" spans="1:8">
      <c r="A21" s="14">
        <v>16</v>
      </c>
      <c r="B21" s="9">
        <v>12068</v>
      </c>
      <c r="F21" s="10" t="s">
        <v>12</v>
      </c>
      <c r="G21" s="24">
        <v>2724</v>
      </c>
      <c r="H21" s="19">
        <f t="shared" si="0"/>
        <v>0.50456871785087809</v>
      </c>
    </row>
    <row r="22" spans="1:8">
      <c r="A22" s="14">
        <v>17</v>
      </c>
      <c r="B22" s="9">
        <v>10260</v>
      </c>
      <c r="F22" s="11" t="s">
        <v>15</v>
      </c>
      <c r="G22" s="25">
        <f>SUM(G5:G21)</f>
        <v>539867</v>
      </c>
      <c r="H22" s="26"/>
    </row>
    <row r="23" spans="1:8">
      <c r="A23" s="14">
        <v>18</v>
      </c>
      <c r="B23" s="9">
        <v>6489</v>
      </c>
    </row>
    <row r="24" spans="1:8">
      <c r="A24" s="14">
        <v>19</v>
      </c>
      <c r="B24" s="9">
        <v>4750</v>
      </c>
    </row>
    <row r="25" spans="1:8">
      <c r="A25" s="14">
        <v>20</v>
      </c>
      <c r="B25" s="9">
        <v>4149</v>
      </c>
    </row>
    <row r="26" spans="1:8">
      <c r="A26" s="14">
        <v>21</v>
      </c>
      <c r="B26" s="9">
        <v>3882</v>
      </c>
    </row>
    <row r="27" spans="1:8">
      <c r="A27" s="14">
        <v>22</v>
      </c>
      <c r="B27" s="9">
        <v>3398</v>
      </c>
    </row>
    <row r="28" spans="1:8">
      <c r="A28" s="14">
        <v>23</v>
      </c>
      <c r="B28" s="9">
        <v>3045</v>
      </c>
    </row>
    <row r="29" spans="1:8">
      <c r="A29" s="14">
        <v>24</v>
      </c>
      <c r="B29" s="9">
        <v>2486</v>
      </c>
    </row>
    <row r="30" spans="1:8">
      <c r="A30" s="14">
        <v>25</v>
      </c>
      <c r="B30" s="9">
        <v>2220</v>
      </c>
    </row>
    <row r="31" spans="1:8">
      <c r="A31" s="14">
        <v>26</v>
      </c>
      <c r="B31" s="9">
        <v>2168</v>
      </c>
    </row>
    <row r="32" spans="1:8">
      <c r="A32" s="14">
        <v>27</v>
      </c>
      <c r="B32" s="9">
        <v>1766</v>
      </c>
    </row>
    <row r="33" spans="1:2">
      <c r="A33" s="14">
        <v>28</v>
      </c>
      <c r="B33" s="9">
        <v>1448</v>
      </c>
    </row>
    <row r="34" spans="1:2">
      <c r="A34" s="14">
        <v>29</v>
      </c>
      <c r="B34" s="9">
        <v>1203</v>
      </c>
    </row>
    <row r="35" spans="1:2">
      <c r="A35" s="14">
        <v>30</v>
      </c>
      <c r="B35" s="9">
        <v>1130</v>
      </c>
    </row>
    <row r="36" spans="1:2">
      <c r="A36" s="14">
        <v>31</v>
      </c>
      <c r="B36" s="9">
        <v>962</v>
      </c>
    </row>
    <row r="37" spans="1:2">
      <c r="A37" s="14">
        <v>32</v>
      </c>
      <c r="B37" s="9">
        <v>889</v>
      </c>
    </row>
    <row r="38" spans="1:2">
      <c r="A38" s="14">
        <v>33</v>
      </c>
      <c r="B38" s="9">
        <v>837</v>
      </c>
    </row>
    <row r="39" spans="1:2">
      <c r="A39" s="14">
        <v>34</v>
      </c>
      <c r="B39" s="9">
        <v>640</v>
      </c>
    </row>
    <row r="40" spans="1:2">
      <c r="A40" s="14">
        <v>35</v>
      </c>
      <c r="B40" s="9">
        <v>526</v>
      </c>
    </row>
    <row r="41" spans="1:2">
      <c r="A41" s="14">
        <v>36</v>
      </c>
      <c r="B41" s="9">
        <v>560</v>
      </c>
    </row>
    <row r="42" spans="1:2">
      <c r="A42" s="14">
        <v>37</v>
      </c>
      <c r="B42" s="9">
        <v>509</v>
      </c>
    </row>
    <row r="43" spans="1:2">
      <c r="A43" s="14">
        <v>38</v>
      </c>
      <c r="B43" s="9">
        <v>419</v>
      </c>
    </row>
    <row r="44" spans="1:2">
      <c r="A44" s="14">
        <v>39</v>
      </c>
      <c r="B44" s="9">
        <v>350</v>
      </c>
    </row>
    <row r="45" spans="1:2">
      <c r="A45" s="14">
        <v>40</v>
      </c>
      <c r="B45" s="9">
        <v>372</v>
      </c>
    </row>
    <row r="46" spans="1:2">
      <c r="A46" s="14">
        <v>41</v>
      </c>
      <c r="B46" s="9">
        <v>349</v>
      </c>
    </row>
    <row r="47" spans="1:2">
      <c r="A47" s="14">
        <v>42</v>
      </c>
      <c r="B47" s="9">
        <v>304</v>
      </c>
    </row>
    <row r="48" spans="1:2">
      <c r="A48" s="14">
        <v>43</v>
      </c>
      <c r="B48" s="9">
        <v>220</v>
      </c>
    </row>
    <row r="49" spans="1:2">
      <c r="A49" s="14">
        <v>44</v>
      </c>
      <c r="B49" s="9">
        <v>253</v>
      </c>
    </row>
    <row r="50" spans="1:2">
      <c r="A50" s="14">
        <v>45</v>
      </c>
      <c r="B50" s="9">
        <v>346</v>
      </c>
    </row>
    <row r="51" spans="1:2">
      <c r="A51" s="14">
        <v>46</v>
      </c>
      <c r="B51" s="9">
        <v>321</v>
      </c>
    </row>
    <row r="52" spans="1:2">
      <c r="A52" s="14">
        <v>47</v>
      </c>
      <c r="B52" s="9">
        <v>340</v>
      </c>
    </row>
    <row r="53" spans="1:2">
      <c r="A53" s="14">
        <v>48</v>
      </c>
      <c r="B53" s="9">
        <v>260</v>
      </c>
    </row>
    <row r="54" spans="1:2">
      <c r="A54" s="14">
        <v>49</v>
      </c>
      <c r="B54" s="9">
        <v>322</v>
      </c>
    </row>
    <row r="55" spans="1:2">
      <c r="A55" s="14">
        <v>50</v>
      </c>
      <c r="B55" s="9">
        <v>300</v>
      </c>
    </row>
    <row r="56" spans="1:2">
      <c r="A56" s="14">
        <v>51</v>
      </c>
      <c r="B56" s="9">
        <v>289</v>
      </c>
    </row>
    <row r="57" spans="1:2">
      <c r="A57" s="14">
        <v>52</v>
      </c>
      <c r="B57" s="9">
        <v>206</v>
      </c>
    </row>
    <row r="58" spans="1:2">
      <c r="A58" s="14">
        <v>53</v>
      </c>
      <c r="B58" s="9">
        <v>157</v>
      </c>
    </row>
    <row r="59" spans="1:2">
      <c r="A59" s="14">
        <v>54</v>
      </c>
      <c r="B59" s="9">
        <v>217</v>
      </c>
    </row>
    <row r="60" spans="1:2">
      <c r="A60" s="14">
        <v>55</v>
      </c>
      <c r="B60" s="9">
        <v>155</v>
      </c>
    </row>
    <row r="61" spans="1:2">
      <c r="A61" s="14">
        <v>56</v>
      </c>
      <c r="B61" s="9">
        <v>162</v>
      </c>
    </row>
    <row r="62" spans="1:2">
      <c r="A62" s="14">
        <v>57</v>
      </c>
      <c r="B62" s="9">
        <v>238</v>
      </c>
    </row>
    <row r="63" spans="1:2">
      <c r="A63" s="14">
        <v>58</v>
      </c>
      <c r="B63" s="9">
        <v>212</v>
      </c>
    </row>
    <row r="64" spans="1:2">
      <c r="A64" s="14">
        <v>59</v>
      </c>
      <c r="B64" s="9">
        <v>116</v>
      </c>
    </row>
    <row r="65" spans="1:8">
      <c r="A65" s="14">
        <v>60</v>
      </c>
      <c r="B65" s="9">
        <v>86</v>
      </c>
    </row>
    <row r="66" spans="1:8">
      <c r="A66" s="14">
        <v>61</v>
      </c>
      <c r="B66" s="9">
        <v>196</v>
      </c>
    </row>
    <row r="67" spans="1:8">
      <c r="A67" s="14">
        <v>62</v>
      </c>
      <c r="B67" s="9">
        <v>152</v>
      </c>
    </row>
    <row r="68" spans="1:8">
      <c r="A68" s="14">
        <v>63</v>
      </c>
      <c r="B68" s="9">
        <v>310</v>
      </c>
    </row>
    <row r="69" spans="1:8">
      <c r="A69" s="14">
        <v>64</v>
      </c>
      <c r="B69" s="9">
        <v>181</v>
      </c>
    </row>
    <row r="70" spans="1:8">
      <c r="A70" s="14">
        <v>65</v>
      </c>
      <c r="B70" s="9">
        <v>31</v>
      </c>
    </row>
    <row r="71" spans="1:8">
      <c r="A71" s="15" t="s">
        <v>14</v>
      </c>
      <c r="B71" s="9">
        <v>16</v>
      </c>
    </row>
    <row r="72" spans="1:8">
      <c r="A72" s="13" t="s">
        <v>15</v>
      </c>
      <c r="B72" s="16">
        <f>SUM(B5:B71)</f>
        <v>539867</v>
      </c>
    </row>
    <row r="75" spans="1:8">
      <c r="A75" s="7" t="s">
        <v>125</v>
      </c>
      <c r="F75" s="7" t="s">
        <v>124</v>
      </c>
    </row>
    <row r="76" spans="1:8" s="2" customFormat="1">
      <c r="A76" s="17" t="s">
        <v>5</v>
      </c>
      <c r="B76" s="12" t="s">
        <v>2</v>
      </c>
      <c r="F76" s="21" t="s">
        <v>5</v>
      </c>
      <c r="G76" s="23" t="s">
        <v>3</v>
      </c>
      <c r="H76" s="22" t="s">
        <v>119</v>
      </c>
    </row>
    <row r="77" spans="1:8">
      <c r="A77" s="14">
        <v>0</v>
      </c>
      <c r="B77" s="9">
        <v>384267</v>
      </c>
      <c r="F77" s="8">
        <v>0</v>
      </c>
      <c r="G77" s="24">
        <v>384267</v>
      </c>
      <c r="H77" s="19">
        <f t="shared" ref="H77:H92" si="1">(G77/G$93)*100</f>
        <v>65.600656916487281</v>
      </c>
    </row>
    <row r="78" spans="1:8">
      <c r="A78" s="14">
        <v>1</v>
      </c>
      <c r="B78" s="9">
        <v>68501</v>
      </c>
      <c r="F78" s="8">
        <v>1</v>
      </c>
      <c r="G78" s="24">
        <v>68501</v>
      </c>
      <c r="H78" s="19">
        <f t="shared" si="1"/>
        <v>11.694240201308711</v>
      </c>
    </row>
    <row r="79" spans="1:8">
      <c r="A79" s="14">
        <v>2</v>
      </c>
      <c r="B79" s="9">
        <v>35712</v>
      </c>
      <c r="F79" s="8">
        <v>2</v>
      </c>
      <c r="G79" s="24">
        <v>35712</v>
      </c>
      <c r="H79" s="19">
        <f t="shared" si="1"/>
        <v>6.0966220357241019</v>
      </c>
    </row>
    <row r="80" spans="1:8">
      <c r="A80" s="14">
        <v>3</v>
      </c>
      <c r="B80" s="9">
        <v>29310</v>
      </c>
      <c r="F80" s="8">
        <v>3</v>
      </c>
      <c r="G80" s="24">
        <v>29310</v>
      </c>
      <c r="H80" s="19">
        <f t="shared" si="1"/>
        <v>5.0036960088226206</v>
      </c>
    </row>
    <row r="81" spans="1:8">
      <c r="A81" s="14">
        <v>4</v>
      </c>
      <c r="B81" s="9">
        <v>15179</v>
      </c>
      <c r="F81" s="8">
        <v>4</v>
      </c>
      <c r="G81" s="24">
        <v>15179</v>
      </c>
      <c r="H81" s="19">
        <f t="shared" si="1"/>
        <v>2.5913033680627278</v>
      </c>
    </row>
    <row r="82" spans="1:8">
      <c r="A82" s="14">
        <v>5</v>
      </c>
      <c r="B82" s="9">
        <v>13571</v>
      </c>
      <c r="F82" s="8">
        <v>5</v>
      </c>
      <c r="G82" s="24">
        <v>13571</v>
      </c>
      <c r="H82" s="19">
        <f t="shared" si="1"/>
        <v>2.316791488766011</v>
      </c>
    </row>
    <row r="83" spans="1:8">
      <c r="A83" s="14">
        <v>6</v>
      </c>
      <c r="B83" s="9">
        <v>7668</v>
      </c>
      <c r="F83" s="8">
        <v>6</v>
      </c>
      <c r="G83" s="24">
        <v>7668</v>
      </c>
      <c r="H83" s="19">
        <f t="shared" si="1"/>
        <v>1.3090529169447922</v>
      </c>
    </row>
    <row r="84" spans="1:8">
      <c r="A84" s="14">
        <v>7</v>
      </c>
      <c r="B84" s="9">
        <v>5484</v>
      </c>
      <c r="F84" s="8">
        <v>7</v>
      </c>
      <c r="G84" s="24">
        <v>5484</v>
      </c>
      <c r="H84" s="19">
        <f t="shared" si="1"/>
        <v>0.93620842416865402</v>
      </c>
    </row>
    <row r="85" spans="1:8">
      <c r="A85" s="14">
        <v>8</v>
      </c>
      <c r="B85" s="9">
        <v>4806</v>
      </c>
      <c r="F85" s="8">
        <v>8</v>
      </c>
      <c r="G85" s="24">
        <v>4806</v>
      </c>
      <c r="H85" s="19">
        <f t="shared" si="1"/>
        <v>0.82046274371891903</v>
      </c>
    </row>
    <row r="86" spans="1:8">
      <c r="A86" s="14">
        <v>9</v>
      </c>
      <c r="B86" s="9">
        <v>3446</v>
      </c>
      <c r="F86" s="8">
        <v>9</v>
      </c>
      <c r="G86" s="24">
        <v>3446</v>
      </c>
      <c r="H86" s="19">
        <f t="shared" si="1"/>
        <v>0.58828851744806387</v>
      </c>
    </row>
    <row r="87" spans="1:8">
      <c r="A87" s="14">
        <v>10</v>
      </c>
      <c r="B87" s="9">
        <v>2614</v>
      </c>
      <c r="F87" s="8">
        <v>10</v>
      </c>
      <c r="G87" s="24">
        <v>2614</v>
      </c>
      <c r="H87" s="19">
        <f t="shared" si="1"/>
        <v>0.44625252020001127</v>
      </c>
    </row>
    <row r="88" spans="1:8">
      <c r="A88" s="14">
        <v>11</v>
      </c>
      <c r="B88" s="9">
        <v>2191</v>
      </c>
      <c r="F88" s="20" t="s">
        <v>7</v>
      </c>
      <c r="G88" s="24">
        <v>8263</v>
      </c>
      <c r="H88" s="19">
        <f t="shared" si="1"/>
        <v>1.4106291409382912</v>
      </c>
    </row>
    <row r="89" spans="1:8">
      <c r="A89" s="14">
        <v>12</v>
      </c>
      <c r="B89" s="9">
        <v>1644</v>
      </c>
      <c r="F89" s="20" t="s">
        <v>8</v>
      </c>
      <c r="G89" s="24">
        <v>3240</v>
      </c>
      <c r="H89" s="19">
        <f t="shared" si="1"/>
        <v>0.55312095082174317</v>
      </c>
    </row>
    <row r="90" spans="1:8">
      <c r="A90" s="14">
        <v>13</v>
      </c>
      <c r="B90" s="9">
        <v>1899</v>
      </c>
      <c r="F90" s="20" t="s">
        <v>9</v>
      </c>
      <c r="G90" s="24">
        <v>2452</v>
      </c>
      <c r="H90" s="19">
        <f t="shared" si="1"/>
        <v>0.41859647265892413</v>
      </c>
    </row>
    <row r="91" spans="1:8">
      <c r="A91" s="14">
        <v>14</v>
      </c>
      <c r="B91" s="9">
        <v>1344</v>
      </c>
      <c r="F91" s="20" t="s">
        <v>10</v>
      </c>
      <c r="G91" s="24">
        <v>1070</v>
      </c>
      <c r="H91" s="19">
        <f t="shared" si="1"/>
        <v>0.1826664868454522</v>
      </c>
    </row>
    <row r="92" spans="1:8">
      <c r="A92" s="14">
        <v>15</v>
      </c>
      <c r="B92" s="9">
        <v>1185</v>
      </c>
      <c r="F92" s="20" t="s">
        <v>13</v>
      </c>
      <c r="G92" s="24">
        <v>184</v>
      </c>
      <c r="H92" s="19">
        <f t="shared" si="1"/>
        <v>3.1411807083703933E-2</v>
      </c>
    </row>
    <row r="93" spans="1:8">
      <c r="A93" s="14">
        <v>16</v>
      </c>
      <c r="B93" s="9">
        <v>971</v>
      </c>
      <c r="F93" s="11" t="s">
        <v>15</v>
      </c>
      <c r="G93" s="25">
        <f>SUM(G77:G92)</f>
        <v>585767</v>
      </c>
      <c r="H93" s="26"/>
    </row>
    <row r="94" spans="1:8">
      <c r="A94" s="14">
        <v>17</v>
      </c>
      <c r="B94" s="9">
        <v>790</v>
      </c>
    </row>
    <row r="95" spans="1:8">
      <c r="A95" s="14">
        <v>18</v>
      </c>
      <c r="B95" s="9">
        <v>586</v>
      </c>
    </row>
    <row r="96" spans="1:8">
      <c r="A96" s="14">
        <v>19</v>
      </c>
      <c r="B96" s="9">
        <v>519</v>
      </c>
    </row>
    <row r="97" spans="1:2">
      <c r="A97" s="14">
        <v>20</v>
      </c>
      <c r="B97" s="9">
        <v>374</v>
      </c>
    </row>
    <row r="98" spans="1:2">
      <c r="A98" s="14">
        <v>21</v>
      </c>
      <c r="B98" s="9">
        <v>395</v>
      </c>
    </row>
    <row r="99" spans="1:2">
      <c r="A99" s="14">
        <v>22</v>
      </c>
      <c r="B99" s="9">
        <v>317</v>
      </c>
    </row>
    <row r="100" spans="1:2">
      <c r="A100" s="14">
        <v>23</v>
      </c>
      <c r="B100" s="9">
        <v>448</v>
      </c>
    </row>
    <row r="101" spans="1:2">
      <c r="A101" s="14">
        <v>24</v>
      </c>
      <c r="B101" s="9">
        <v>307</v>
      </c>
    </row>
    <row r="102" spans="1:2">
      <c r="A102" s="14">
        <v>25</v>
      </c>
      <c r="B102" s="9">
        <v>212</v>
      </c>
    </row>
    <row r="103" spans="1:2">
      <c r="A103" s="14">
        <v>26</v>
      </c>
      <c r="B103" s="9">
        <v>173</v>
      </c>
    </row>
    <row r="104" spans="1:2">
      <c r="A104" s="14">
        <v>27</v>
      </c>
      <c r="B104" s="9">
        <v>157</v>
      </c>
    </row>
    <row r="105" spans="1:2">
      <c r="A105" s="14">
        <v>28</v>
      </c>
      <c r="B105" s="9">
        <v>169</v>
      </c>
    </row>
    <row r="106" spans="1:2">
      <c r="A106" s="14">
        <v>29</v>
      </c>
      <c r="B106" s="9">
        <v>136</v>
      </c>
    </row>
    <row r="107" spans="1:2">
      <c r="A107" s="14">
        <v>30</v>
      </c>
      <c r="B107" s="9">
        <v>138</v>
      </c>
    </row>
    <row r="108" spans="1:2">
      <c r="A108" s="14">
        <v>31</v>
      </c>
      <c r="B108" s="9">
        <v>143</v>
      </c>
    </row>
    <row r="109" spans="1:2">
      <c r="A109" s="14">
        <v>32</v>
      </c>
      <c r="B109" s="9">
        <v>192</v>
      </c>
    </row>
    <row r="110" spans="1:2">
      <c r="A110" s="14">
        <v>33</v>
      </c>
      <c r="B110" s="9">
        <v>211</v>
      </c>
    </row>
    <row r="111" spans="1:2">
      <c r="A111" s="14">
        <v>34</v>
      </c>
      <c r="B111" s="9">
        <v>99</v>
      </c>
    </row>
    <row r="112" spans="1:2">
      <c r="A112" s="14">
        <v>35</v>
      </c>
      <c r="B112" s="9">
        <v>99</v>
      </c>
    </row>
    <row r="113" spans="1:2">
      <c r="A113" s="14">
        <v>36</v>
      </c>
      <c r="B113" s="9">
        <v>138</v>
      </c>
    </row>
    <row r="114" spans="1:2">
      <c r="A114" s="14">
        <v>37</v>
      </c>
      <c r="B114" s="9">
        <v>72</v>
      </c>
    </row>
    <row r="115" spans="1:2">
      <c r="A115" s="14">
        <v>38</v>
      </c>
      <c r="B115" s="9">
        <v>51</v>
      </c>
    </row>
    <row r="116" spans="1:2">
      <c r="A116" s="14">
        <v>39</v>
      </c>
      <c r="B116" s="9">
        <v>36</v>
      </c>
    </row>
    <row r="117" spans="1:2">
      <c r="A117" s="14">
        <v>40</v>
      </c>
      <c r="B117" s="9">
        <v>29</v>
      </c>
    </row>
    <row r="118" spans="1:2">
      <c r="A118" s="14">
        <v>41</v>
      </c>
      <c r="B118" s="9">
        <v>98</v>
      </c>
    </row>
    <row r="119" spans="1:2">
      <c r="A119" s="14">
        <v>42</v>
      </c>
      <c r="B119" s="9">
        <v>45</v>
      </c>
    </row>
    <row r="120" spans="1:2">
      <c r="A120" s="14">
        <v>43</v>
      </c>
      <c r="B120" s="9">
        <v>20</v>
      </c>
    </row>
    <row r="121" spans="1:2">
      <c r="A121" s="14" t="s">
        <v>4</v>
      </c>
      <c r="B121" s="9">
        <v>21</v>
      </c>
    </row>
    <row r="122" spans="1:2">
      <c r="A122" s="13" t="s">
        <v>15</v>
      </c>
      <c r="B122" s="16">
        <f>SUM(B77:B121)</f>
        <v>585767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workbookViewId="0">
      <selection activeCell="D1" sqref="D1"/>
    </sheetView>
  </sheetViews>
  <sheetFormatPr defaultRowHeight="14.5"/>
  <cols>
    <col min="1" max="1" width="46.90625" customWidth="1"/>
    <col min="2" max="2" width="10" customWidth="1"/>
    <col min="3" max="3" width="9.90625" style="6" customWidth="1"/>
    <col min="4" max="5" width="9.90625" customWidth="1"/>
  </cols>
  <sheetData>
    <row r="1" spans="1:6">
      <c r="A1" s="2" t="s">
        <v>128</v>
      </c>
    </row>
    <row r="3" spans="1:6">
      <c r="A3" s="2" t="s">
        <v>126</v>
      </c>
    </row>
    <row r="4" spans="1:6">
      <c r="A4" s="27"/>
      <c r="B4" s="45" t="s">
        <v>16</v>
      </c>
      <c r="C4" s="46"/>
      <c r="D4" s="47" t="s">
        <v>17</v>
      </c>
      <c r="E4" s="46"/>
      <c r="F4" s="2"/>
    </row>
    <row r="5" spans="1:6">
      <c r="A5" s="27"/>
      <c r="B5" s="36" t="s">
        <v>120</v>
      </c>
      <c r="C5" s="37" t="s">
        <v>119</v>
      </c>
      <c r="D5" s="38" t="s">
        <v>120</v>
      </c>
      <c r="E5" s="39" t="s">
        <v>119</v>
      </c>
      <c r="F5" s="2"/>
    </row>
    <row r="6" spans="1:6">
      <c r="A6" s="28" t="s">
        <v>46</v>
      </c>
      <c r="B6" s="34">
        <v>443838</v>
      </c>
      <c r="C6" s="32">
        <v>82.181873393720792</v>
      </c>
      <c r="D6" s="18">
        <v>96230</v>
      </c>
      <c r="E6" s="32">
        <v>17.818126606279208</v>
      </c>
    </row>
    <row r="7" spans="1:6">
      <c r="A7" s="29" t="s">
        <v>112</v>
      </c>
      <c r="B7" s="34">
        <v>451112</v>
      </c>
      <c r="C7" s="32">
        <v>83.52874082522942</v>
      </c>
      <c r="D7" s="18">
        <v>88956</v>
      </c>
      <c r="E7" s="32">
        <v>16.471259174770584</v>
      </c>
    </row>
    <row r="8" spans="1:6">
      <c r="A8" s="29" t="s">
        <v>110</v>
      </c>
      <c r="B8" s="34">
        <v>455804</v>
      </c>
      <c r="C8" s="32">
        <v>84.397520312256972</v>
      </c>
      <c r="D8" s="18">
        <v>84264</v>
      </c>
      <c r="E8" s="32">
        <v>15.602479687743026</v>
      </c>
    </row>
    <row r="9" spans="1:6">
      <c r="A9" s="28" t="s">
        <v>20</v>
      </c>
      <c r="B9" s="34">
        <v>456690</v>
      </c>
      <c r="C9" s="32">
        <v>84.561573727752801</v>
      </c>
      <c r="D9" s="18">
        <v>83378</v>
      </c>
      <c r="E9" s="32">
        <v>15.438426272247199</v>
      </c>
    </row>
    <row r="10" spans="1:6">
      <c r="A10" s="28" t="s">
        <v>41</v>
      </c>
      <c r="B10" s="34">
        <v>457838</v>
      </c>
      <c r="C10" s="32">
        <v>84.774139552797052</v>
      </c>
      <c r="D10" s="18">
        <v>82230</v>
      </c>
      <c r="E10" s="32">
        <v>15.225860447202944</v>
      </c>
    </row>
    <row r="11" spans="1:6">
      <c r="A11" s="28" t="s">
        <v>22</v>
      </c>
      <c r="B11" s="34">
        <v>461398</v>
      </c>
      <c r="C11" s="32">
        <v>85.43331580467644</v>
      </c>
      <c r="D11" s="18">
        <v>78670</v>
      </c>
      <c r="E11" s="32">
        <v>14.566684195323552</v>
      </c>
    </row>
    <row r="12" spans="1:6">
      <c r="A12" s="28" t="s">
        <v>56</v>
      </c>
      <c r="B12" s="34">
        <v>463602</v>
      </c>
      <c r="C12" s="32">
        <v>85.841412562862445</v>
      </c>
      <c r="D12" s="18">
        <v>76466</v>
      </c>
      <c r="E12" s="32">
        <v>14.158587437137546</v>
      </c>
    </row>
    <row r="13" spans="1:6">
      <c r="A13" s="28" t="s">
        <v>81</v>
      </c>
      <c r="B13" s="34">
        <v>464360</v>
      </c>
      <c r="C13" s="32">
        <v>85.981765259189586</v>
      </c>
      <c r="D13" s="18">
        <v>75708</v>
      </c>
      <c r="E13" s="32">
        <v>14.018234740810417</v>
      </c>
    </row>
    <row r="14" spans="1:6">
      <c r="A14" s="28" t="s">
        <v>43</v>
      </c>
      <c r="B14" s="34">
        <v>466359</v>
      </c>
      <c r="C14" s="32">
        <v>86.351903834331978</v>
      </c>
      <c r="D14" s="18">
        <v>73709</v>
      </c>
      <c r="E14" s="32">
        <v>13.648096165668028</v>
      </c>
    </row>
    <row r="15" spans="1:6">
      <c r="A15" s="28" t="s">
        <v>63</v>
      </c>
      <c r="B15" s="34">
        <v>466928</v>
      </c>
      <c r="C15" s="32">
        <v>86.457260937511577</v>
      </c>
      <c r="D15" s="18">
        <v>73140</v>
      </c>
      <c r="E15" s="32">
        <v>13.542739062488426</v>
      </c>
    </row>
    <row r="16" spans="1:6">
      <c r="A16" s="28" t="s">
        <v>21</v>
      </c>
      <c r="B16" s="34">
        <v>470156</v>
      </c>
      <c r="C16" s="32">
        <v>87.054963449047165</v>
      </c>
      <c r="D16" s="18">
        <v>69912</v>
      </c>
      <c r="E16" s="32">
        <v>12.945036550952842</v>
      </c>
    </row>
    <row r="17" spans="1:5">
      <c r="A17" s="28" t="s">
        <v>25</v>
      </c>
      <c r="B17" s="34">
        <v>470156</v>
      </c>
      <c r="C17" s="32">
        <v>87.054963449047165</v>
      </c>
      <c r="D17" s="18">
        <v>69912</v>
      </c>
      <c r="E17" s="32">
        <v>12.945036550952842</v>
      </c>
    </row>
    <row r="18" spans="1:5">
      <c r="A18" s="29" t="s">
        <v>115</v>
      </c>
      <c r="B18" s="34">
        <v>470156</v>
      </c>
      <c r="C18" s="32">
        <v>87.054963449047165</v>
      </c>
      <c r="D18" s="18">
        <v>69912</v>
      </c>
      <c r="E18" s="32">
        <v>12.945036550952842</v>
      </c>
    </row>
    <row r="19" spans="1:5">
      <c r="A19" s="28" t="s">
        <v>72</v>
      </c>
      <c r="B19" s="34">
        <v>471847</v>
      </c>
      <c r="C19" s="32">
        <v>87.368072168689864</v>
      </c>
      <c r="D19" s="18">
        <v>68221</v>
      </c>
      <c r="E19" s="32">
        <v>12.631927831310129</v>
      </c>
    </row>
    <row r="20" spans="1:5">
      <c r="A20" s="28" t="s">
        <v>80</v>
      </c>
      <c r="B20" s="34">
        <v>472350</v>
      </c>
      <c r="C20" s="32">
        <v>87.461208588548118</v>
      </c>
      <c r="D20" s="18">
        <v>67718</v>
      </c>
      <c r="E20" s="32">
        <v>12.538791411451891</v>
      </c>
    </row>
    <row r="21" spans="1:5">
      <c r="A21" s="28" t="s">
        <v>40</v>
      </c>
      <c r="B21" s="34">
        <v>474559</v>
      </c>
      <c r="C21" s="32">
        <v>87.870231156076642</v>
      </c>
      <c r="D21" s="18">
        <v>65509</v>
      </c>
      <c r="E21" s="32">
        <v>12.129768843923358</v>
      </c>
    </row>
    <row r="22" spans="1:5">
      <c r="A22" s="29" t="s">
        <v>114</v>
      </c>
      <c r="B22" s="34">
        <v>477804</v>
      </c>
      <c r="C22" s="32">
        <v>88.471081419376816</v>
      </c>
      <c r="D22" s="18">
        <v>62264</v>
      </c>
      <c r="E22" s="32">
        <v>11.528918580623181</v>
      </c>
    </row>
    <row r="23" spans="1:5">
      <c r="A23" s="29" t="s">
        <v>109</v>
      </c>
      <c r="B23" s="34">
        <v>482308</v>
      </c>
      <c r="C23" s="32">
        <v>89.305050475125356</v>
      </c>
      <c r="D23" s="18">
        <v>57760</v>
      </c>
      <c r="E23" s="32">
        <v>10.694949524874646</v>
      </c>
    </row>
    <row r="24" spans="1:5">
      <c r="A24" s="28" t="s">
        <v>53</v>
      </c>
      <c r="B24" s="34">
        <v>484203</v>
      </c>
      <c r="C24" s="32">
        <v>89.655932215943182</v>
      </c>
      <c r="D24" s="18">
        <v>55865</v>
      </c>
      <c r="E24" s="32">
        <v>10.344067784056822</v>
      </c>
    </row>
    <row r="25" spans="1:5">
      <c r="A25" s="28" t="s">
        <v>64</v>
      </c>
      <c r="B25" s="34">
        <v>487427</v>
      </c>
      <c r="C25" s="32">
        <v>90.252894080004737</v>
      </c>
      <c r="D25" s="18">
        <v>52641</v>
      </c>
      <c r="E25" s="32">
        <v>9.7471059199952599</v>
      </c>
    </row>
    <row r="26" spans="1:5">
      <c r="A26" s="28" t="s">
        <v>37</v>
      </c>
      <c r="B26" s="34">
        <v>488215</v>
      </c>
      <c r="C26" s="32">
        <v>90.398801632387034</v>
      </c>
      <c r="D26" s="18">
        <v>51853</v>
      </c>
      <c r="E26" s="32">
        <v>9.6011983676129677</v>
      </c>
    </row>
    <row r="27" spans="1:5">
      <c r="A27" s="28" t="s">
        <v>33</v>
      </c>
      <c r="B27" s="34">
        <v>490563</v>
      </c>
      <c r="C27" s="32">
        <v>90.833561699637826</v>
      </c>
      <c r="D27" s="18">
        <v>49505</v>
      </c>
      <c r="E27" s="32">
        <v>9.1664383003621772</v>
      </c>
    </row>
    <row r="28" spans="1:5">
      <c r="A28" s="28" t="s">
        <v>31</v>
      </c>
      <c r="B28" s="34">
        <v>490711</v>
      </c>
      <c r="C28" s="32">
        <v>90.860965656176631</v>
      </c>
      <c r="D28" s="18">
        <v>49357</v>
      </c>
      <c r="E28" s="32">
        <v>9.1390343438233703</v>
      </c>
    </row>
    <row r="29" spans="1:5">
      <c r="A29" s="28" t="s">
        <v>82</v>
      </c>
      <c r="B29" s="34">
        <v>494114</v>
      </c>
      <c r="C29" s="32">
        <v>91.491071494700677</v>
      </c>
      <c r="D29" s="18">
        <v>45954</v>
      </c>
      <c r="E29" s="32">
        <v>8.508928505299334</v>
      </c>
    </row>
    <row r="30" spans="1:5">
      <c r="A30" s="28" t="s">
        <v>59</v>
      </c>
      <c r="B30" s="34">
        <v>495788</v>
      </c>
      <c r="C30" s="32">
        <v>91.801032462578789</v>
      </c>
      <c r="D30" s="18">
        <v>44280</v>
      </c>
      <c r="E30" s="32">
        <v>8.198967537421213</v>
      </c>
    </row>
    <row r="31" spans="1:5">
      <c r="A31" s="28" t="s">
        <v>47</v>
      </c>
      <c r="B31" s="34">
        <v>498750</v>
      </c>
      <c r="C31" s="32">
        <v>92.349481917091921</v>
      </c>
      <c r="D31" s="18">
        <v>41318</v>
      </c>
      <c r="E31" s="32">
        <v>7.6505180829080786</v>
      </c>
    </row>
    <row r="32" spans="1:5">
      <c r="A32" s="28" t="s">
        <v>34</v>
      </c>
      <c r="B32" s="34">
        <v>500308</v>
      </c>
      <c r="C32" s="32">
        <v>92.637964108223414</v>
      </c>
      <c r="D32" s="18">
        <v>39760</v>
      </c>
      <c r="E32" s="32">
        <v>7.3620358917765918</v>
      </c>
    </row>
    <row r="33" spans="1:5">
      <c r="A33" s="29" t="s">
        <v>111</v>
      </c>
      <c r="B33" s="34">
        <v>501194</v>
      </c>
      <c r="C33" s="32">
        <v>92.802017523719243</v>
      </c>
      <c r="D33" s="18">
        <v>38874</v>
      </c>
      <c r="E33" s="32">
        <v>7.1979824762807647</v>
      </c>
    </row>
    <row r="34" spans="1:5">
      <c r="A34" s="28" t="s">
        <v>48</v>
      </c>
      <c r="B34" s="34">
        <v>501991</v>
      </c>
      <c r="C34" s="32">
        <v>92.949591532918078</v>
      </c>
      <c r="D34" s="18">
        <v>38077</v>
      </c>
      <c r="E34" s="32">
        <v>7.0504084670819225</v>
      </c>
    </row>
    <row r="35" spans="1:5">
      <c r="A35" s="28" t="s">
        <v>50</v>
      </c>
      <c r="B35" s="34">
        <v>505922</v>
      </c>
      <c r="C35" s="32">
        <v>93.677462838012985</v>
      </c>
      <c r="D35" s="18">
        <v>34146</v>
      </c>
      <c r="E35" s="32">
        <v>6.3225371619870092</v>
      </c>
    </row>
    <row r="36" spans="1:5">
      <c r="A36" s="28" t="s">
        <v>62</v>
      </c>
      <c r="B36" s="34">
        <v>514514</v>
      </c>
      <c r="C36" s="32">
        <v>95.268373612211803</v>
      </c>
      <c r="D36" s="18">
        <v>25554</v>
      </c>
      <c r="E36" s="32">
        <v>4.7316263877882045</v>
      </c>
    </row>
    <row r="37" spans="1:5">
      <c r="A37" s="28" t="s">
        <v>57</v>
      </c>
      <c r="B37" s="34">
        <v>514714</v>
      </c>
      <c r="C37" s="32">
        <v>95.305405985912884</v>
      </c>
      <c r="D37" s="18">
        <v>25354</v>
      </c>
      <c r="E37" s="32">
        <v>4.694594014087115</v>
      </c>
    </row>
    <row r="38" spans="1:5">
      <c r="A38" s="28" t="s">
        <v>83</v>
      </c>
      <c r="B38" s="34">
        <v>515505</v>
      </c>
      <c r="C38" s="32">
        <v>95.451869023900699</v>
      </c>
      <c r="D38" s="18">
        <v>24563</v>
      </c>
      <c r="E38" s="32">
        <v>4.5481309760993058</v>
      </c>
    </row>
    <row r="39" spans="1:5">
      <c r="A39" s="28" t="s">
        <v>84</v>
      </c>
      <c r="B39" s="34">
        <v>516106</v>
      </c>
      <c r="C39" s="32">
        <v>95.563151306872456</v>
      </c>
      <c r="D39" s="18">
        <v>23962</v>
      </c>
      <c r="E39" s="32">
        <v>4.4368486931275317</v>
      </c>
    </row>
    <row r="40" spans="1:5">
      <c r="A40" s="28" t="s">
        <v>117</v>
      </c>
      <c r="B40" s="34">
        <v>516275</v>
      </c>
      <c r="C40" s="32">
        <v>95.59444366264988</v>
      </c>
      <c r="D40" s="18">
        <v>23793</v>
      </c>
      <c r="E40" s="32">
        <v>4.4055563373501121</v>
      </c>
    </row>
    <row r="41" spans="1:5">
      <c r="A41" s="28" t="s">
        <v>44</v>
      </c>
      <c r="B41" s="34">
        <v>516360</v>
      </c>
      <c r="C41" s="32">
        <v>95.610182421472857</v>
      </c>
      <c r="D41" s="18">
        <v>23708</v>
      </c>
      <c r="E41" s="32">
        <v>4.3898175785271487</v>
      </c>
    </row>
    <row r="42" spans="1:5">
      <c r="A42" s="28" t="s">
        <v>70</v>
      </c>
      <c r="B42" s="34">
        <v>516360</v>
      </c>
      <c r="C42" s="32">
        <v>95.610182421472857</v>
      </c>
      <c r="D42" s="18">
        <v>23708</v>
      </c>
      <c r="E42" s="32">
        <v>4.3898175785271487</v>
      </c>
    </row>
    <row r="43" spans="1:5">
      <c r="A43" s="28" t="s">
        <v>71</v>
      </c>
      <c r="B43" s="34">
        <v>516360</v>
      </c>
      <c r="C43" s="32">
        <v>95.610182421472857</v>
      </c>
      <c r="D43" s="18">
        <v>23708</v>
      </c>
      <c r="E43" s="32">
        <v>4.3898175785271487</v>
      </c>
    </row>
    <row r="44" spans="1:5">
      <c r="A44" s="28" t="s">
        <v>35</v>
      </c>
      <c r="B44" s="34">
        <v>518898</v>
      </c>
      <c r="C44" s="32">
        <v>96.080123243739678</v>
      </c>
      <c r="D44" s="18">
        <v>21170</v>
      </c>
      <c r="E44" s="32">
        <v>3.9198767562603232</v>
      </c>
    </row>
    <row r="45" spans="1:5">
      <c r="A45" s="28" t="s">
        <v>49</v>
      </c>
      <c r="B45" s="34">
        <v>519488</v>
      </c>
      <c r="C45" s="32">
        <v>96.189368746157882</v>
      </c>
      <c r="D45" s="18">
        <v>20580</v>
      </c>
      <c r="E45" s="32">
        <v>3.810631253842109</v>
      </c>
    </row>
    <row r="46" spans="1:5">
      <c r="A46" s="28" t="s">
        <v>54</v>
      </c>
      <c r="B46" s="34">
        <v>521821</v>
      </c>
      <c r="C46" s="32">
        <v>96.621351385381104</v>
      </c>
      <c r="D46" s="18">
        <v>18247</v>
      </c>
      <c r="E46" s="32">
        <v>3.3786486146188994</v>
      </c>
    </row>
    <row r="47" spans="1:5">
      <c r="A47" s="28" t="s">
        <v>28</v>
      </c>
      <c r="B47" s="34">
        <v>521946</v>
      </c>
      <c r="C47" s="32">
        <v>96.644496618944274</v>
      </c>
      <c r="D47" s="18">
        <v>18122</v>
      </c>
      <c r="E47" s="32">
        <v>3.3555033810557191</v>
      </c>
    </row>
    <row r="48" spans="1:5">
      <c r="A48" s="28" t="s">
        <v>73</v>
      </c>
      <c r="B48" s="34">
        <v>523113</v>
      </c>
      <c r="C48" s="32">
        <v>96.860580519490142</v>
      </c>
      <c r="D48" s="18">
        <v>16955</v>
      </c>
      <c r="E48" s="32">
        <v>3.1394194805098619</v>
      </c>
    </row>
    <row r="49" spans="1:5">
      <c r="A49" s="28" t="s">
        <v>78</v>
      </c>
      <c r="B49" s="34">
        <v>523159</v>
      </c>
      <c r="C49" s="32">
        <v>96.869097965441384</v>
      </c>
      <c r="D49" s="18">
        <v>16909</v>
      </c>
      <c r="E49" s="32">
        <v>3.1309020345586109</v>
      </c>
    </row>
    <row r="50" spans="1:5">
      <c r="A50" s="28" t="s">
        <v>45</v>
      </c>
      <c r="B50" s="34">
        <v>523680</v>
      </c>
      <c r="C50" s="32">
        <v>96.974545292934678</v>
      </c>
      <c r="D50" s="18">
        <v>16338</v>
      </c>
      <c r="E50" s="32">
        <v>3.0254547070653204</v>
      </c>
    </row>
    <row r="51" spans="1:5">
      <c r="A51" s="28" t="s">
        <v>65</v>
      </c>
      <c r="B51" s="34">
        <v>524044</v>
      </c>
      <c r="C51" s="32">
        <v>97.032966219068712</v>
      </c>
      <c r="D51" s="18">
        <v>16024</v>
      </c>
      <c r="E51" s="32">
        <v>2.9670337809312901</v>
      </c>
    </row>
    <row r="52" spans="1:5">
      <c r="A52" s="28" t="s">
        <v>66</v>
      </c>
      <c r="B52" s="34">
        <v>524242</v>
      </c>
      <c r="C52" s="32">
        <v>97.069628269032791</v>
      </c>
      <c r="D52" s="18">
        <v>15826</v>
      </c>
      <c r="E52" s="32">
        <v>2.9303717309672113</v>
      </c>
    </row>
    <row r="53" spans="1:5">
      <c r="A53" s="28" t="s">
        <v>58</v>
      </c>
      <c r="B53" s="34">
        <v>524553</v>
      </c>
      <c r="C53" s="32">
        <v>97.127213610137986</v>
      </c>
      <c r="D53" s="18">
        <v>15515</v>
      </c>
      <c r="E53" s="32">
        <v>2.8727863898620174</v>
      </c>
    </row>
    <row r="54" spans="1:5">
      <c r="A54" s="28" t="s">
        <v>69</v>
      </c>
      <c r="B54" s="34">
        <v>524829</v>
      </c>
      <c r="C54" s="32">
        <v>97.178318285845492</v>
      </c>
      <c r="D54" s="18">
        <v>15239</v>
      </c>
      <c r="E54" s="32">
        <v>2.8216817141545136</v>
      </c>
    </row>
    <row r="55" spans="1:5">
      <c r="A55" s="28" t="s">
        <v>38</v>
      </c>
      <c r="B55" s="34">
        <v>524998</v>
      </c>
      <c r="C55" s="32">
        <v>97.209610641622916</v>
      </c>
      <c r="D55" s="18">
        <v>15070</v>
      </c>
      <c r="E55" s="32">
        <v>2.7903893583770936</v>
      </c>
    </row>
    <row r="56" spans="1:5">
      <c r="A56" s="28" t="s">
        <v>55</v>
      </c>
      <c r="B56" s="34">
        <v>525160</v>
      </c>
      <c r="C56" s="32">
        <v>97.239606864320791</v>
      </c>
      <c r="D56" s="18">
        <v>14908</v>
      </c>
      <c r="E56" s="32">
        <v>2.7603931356792106</v>
      </c>
    </row>
    <row r="57" spans="1:5">
      <c r="A57" s="28" t="s">
        <v>19</v>
      </c>
      <c r="B57" s="34">
        <v>525856</v>
      </c>
      <c r="C57" s="32">
        <v>97.368479524800577</v>
      </c>
      <c r="D57" s="18">
        <v>14212</v>
      </c>
      <c r="E57" s="32">
        <v>2.6315204751994195</v>
      </c>
    </row>
    <row r="58" spans="1:5">
      <c r="A58" s="29" t="s">
        <v>116</v>
      </c>
      <c r="B58" s="34">
        <v>525864</v>
      </c>
      <c r="C58" s="32">
        <v>97.406213011723253</v>
      </c>
      <c r="D58" s="18">
        <v>14003</v>
      </c>
      <c r="E58" s="32">
        <v>2.5937869882767424</v>
      </c>
    </row>
    <row r="59" spans="1:5">
      <c r="A59" s="28" t="s">
        <v>18</v>
      </c>
      <c r="B59" s="34">
        <v>526932</v>
      </c>
      <c r="C59" s="32">
        <v>97.567713695312435</v>
      </c>
      <c r="D59" s="18">
        <v>13136</v>
      </c>
      <c r="E59" s="32">
        <v>2.4322863046875578</v>
      </c>
    </row>
    <row r="60" spans="1:5">
      <c r="A60" s="28" t="s">
        <v>27</v>
      </c>
      <c r="B60" s="34">
        <v>527534</v>
      </c>
      <c r="C60" s="32">
        <v>97.679181140152721</v>
      </c>
      <c r="D60" s="18">
        <v>12534</v>
      </c>
      <c r="E60" s="32">
        <v>2.3208188598472788</v>
      </c>
    </row>
    <row r="61" spans="1:5">
      <c r="A61" s="28" t="s">
        <v>32</v>
      </c>
      <c r="B61" s="34">
        <v>527702</v>
      </c>
      <c r="C61" s="32">
        <v>97.71028833406163</v>
      </c>
      <c r="D61" s="18">
        <v>12366</v>
      </c>
      <c r="E61" s="32">
        <v>2.2897116659383632</v>
      </c>
    </row>
    <row r="62" spans="1:5">
      <c r="A62" s="28" t="s">
        <v>61</v>
      </c>
      <c r="B62" s="34">
        <v>527873</v>
      </c>
      <c r="C62" s="32">
        <v>97.74195101357607</v>
      </c>
      <c r="D62" s="18">
        <v>12195</v>
      </c>
      <c r="E62" s="32">
        <v>2.2580489864239319</v>
      </c>
    </row>
    <row r="63" spans="1:5">
      <c r="A63" s="28" t="s">
        <v>77</v>
      </c>
      <c r="B63" s="34">
        <v>528047</v>
      </c>
      <c r="C63" s="32">
        <v>97.774169178696013</v>
      </c>
      <c r="D63" s="18">
        <v>12021</v>
      </c>
      <c r="E63" s="32">
        <v>2.2258308213039841</v>
      </c>
    </row>
    <row r="64" spans="1:5">
      <c r="A64" s="28" t="s">
        <v>24</v>
      </c>
      <c r="B64" s="34">
        <v>528769</v>
      </c>
      <c r="C64" s="32">
        <v>97.907856047756951</v>
      </c>
      <c r="D64" s="18">
        <v>11299</v>
      </c>
      <c r="E64" s="32">
        <v>2.0921439522430507</v>
      </c>
    </row>
    <row r="65" spans="1:5">
      <c r="A65" s="28" t="s">
        <v>67</v>
      </c>
      <c r="B65" s="34">
        <v>528769</v>
      </c>
      <c r="C65" s="32">
        <v>97.907856047756951</v>
      </c>
      <c r="D65" s="18">
        <v>11299</v>
      </c>
      <c r="E65" s="32">
        <v>2.0921439522430507</v>
      </c>
    </row>
    <row r="66" spans="1:5">
      <c r="A66" s="28" t="s">
        <v>29</v>
      </c>
      <c r="B66" s="34">
        <v>529391</v>
      </c>
      <c r="C66" s="32">
        <v>98.023026729967327</v>
      </c>
      <c r="D66" s="18">
        <v>10677</v>
      </c>
      <c r="E66" s="32">
        <v>1.9769732700326625</v>
      </c>
    </row>
    <row r="67" spans="1:5">
      <c r="A67" s="28" t="s">
        <v>26</v>
      </c>
      <c r="B67" s="34">
        <v>529419</v>
      </c>
      <c r="C67" s="32">
        <v>98.028211262285495</v>
      </c>
      <c r="D67" s="18">
        <v>10649</v>
      </c>
      <c r="E67" s="32">
        <v>1.97178873771451</v>
      </c>
    </row>
    <row r="68" spans="1:5">
      <c r="A68" s="28" t="s">
        <v>30</v>
      </c>
      <c r="B68" s="34">
        <v>531204</v>
      </c>
      <c r="C68" s="32">
        <v>98.358725197567708</v>
      </c>
      <c r="D68" s="18">
        <v>8864</v>
      </c>
      <c r="E68" s="32">
        <v>1.6412748024322865</v>
      </c>
    </row>
    <row r="69" spans="1:5">
      <c r="A69" s="29" t="s">
        <v>118</v>
      </c>
      <c r="B69" s="34">
        <v>532838</v>
      </c>
      <c r="C69" s="32">
        <v>98.661279690705612</v>
      </c>
      <c r="D69" s="18">
        <v>7230</v>
      </c>
      <c r="E69" s="32">
        <v>1.3387203092943851</v>
      </c>
    </row>
    <row r="70" spans="1:5">
      <c r="A70" s="28" t="s">
        <v>76</v>
      </c>
      <c r="B70" s="34">
        <v>533367</v>
      </c>
      <c r="C70" s="32">
        <v>98.75923031914499</v>
      </c>
      <c r="D70" s="18">
        <v>6701</v>
      </c>
      <c r="E70" s="32">
        <v>1.2407696808550035</v>
      </c>
    </row>
    <row r="71" spans="1:5">
      <c r="A71" s="28" t="s">
        <v>79</v>
      </c>
      <c r="B71" s="34">
        <v>533367</v>
      </c>
      <c r="C71" s="32">
        <v>98.75923031914499</v>
      </c>
      <c r="D71" s="18">
        <v>6701</v>
      </c>
      <c r="E71" s="32">
        <v>1.2407696808550035</v>
      </c>
    </row>
    <row r="72" spans="1:5">
      <c r="A72" s="28" t="s">
        <v>75</v>
      </c>
      <c r="B72" s="34">
        <v>534367</v>
      </c>
      <c r="C72" s="32">
        <v>98.944392187650436</v>
      </c>
      <c r="D72" s="18">
        <v>5701</v>
      </c>
      <c r="E72" s="32">
        <v>1.055607812349556</v>
      </c>
    </row>
    <row r="73" spans="1:5">
      <c r="A73" s="28" t="s">
        <v>42</v>
      </c>
      <c r="B73" s="34">
        <v>534573</v>
      </c>
      <c r="C73" s="32">
        <v>98.982535532562565</v>
      </c>
      <c r="D73" s="18">
        <v>5495</v>
      </c>
      <c r="E73" s="32">
        <v>1.0174644674374338</v>
      </c>
    </row>
    <row r="74" spans="1:5">
      <c r="A74" s="28" t="s">
        <v>39</v>
      </c>
      <c r="B74" s="34">
        <v>534612</v>
      </c>
      <c r="C74" s="32">
        <v>98.989756845434272</v>
      </c>
      <c r="D74" s="18">
        <v>5456</v>
      </c>
      <c r="E74" s="32">
        <v>1.0102431545657213</v>
      </c>
    </row>
    <row r="75" spans="1:5">
      <c r="A75" s="28" t="s">
        <v>51</v>
      </c>
      <c r="B75" s="34">
        <v>536059</v>
      </c>
      <c r="C75" s="32">
        <v>99.257686069161664</v>
      </c>
      <c r="D75" s="18">
        <v>4009</v>
      </c>
      <c r="E75" s="32">
        <v>0.74231393083833885</v>
      </c>
    </row>
    <row r="76" spans="1:5">
      <c r="A76" s="28" t="s">
        <v>105</v>
      </c>
      <c r="B76" s="34">
        <v>536863</v>
      </c>
      <c r="C76" s="32">
        <v>99.406556211440048</v>
      </c>
      <c r="D76" s="18">
        <v>3205</v>
      </c>
      <c r="E76" s="32">
        <v>0.59344378855995905</v>
      </c>
    </row>
    <row r="77" spans="1:5">
      <c r="A77" s="28" t="s">
        <v>74</v>
      </c>
      <c r="B77" s="34">
        <v>537932</v>
      </c>
      <c r="C77" s="32">
        <v>99.604494248872371</v>
      </c>
      <c r="D77" s="18">
        <v>2136</v>
      </c>
      <c r="E77" s="32">
        <v>0.39550575112763575</v>
      </c>
    </row>
    <row r="78" spans="1:5">
      <c r="A78" s="28" t="s">
        <v>52</v>
      </c>
      <c r="B78" s="34">
        <v>538456</v>
      </c>
      <c r="C78" s="32">
        <v>99.701519067969215</v>
      </c>
      <c r="D78" s="18">
        <v>1612</v>
      </c>
      <c r="E78" s="32">
        <v>0.2984809320307813</v>
      </c>
    </row>
    <row r="79" spans="1:5">
      <c r="A79" s="28" t="s">
        <v>60</v>
      </c>
      <c r="B79" s="34">
        <v>538776</v>
      </c>
      <c r="C79" s="32">
        <v>99.760770865890962</v>
      </c>
      <c r="D79" s="18">
        <v>1292</v>
      </c>
      <c r="E79" s="32">
        <v>0.23922913410903812</v>
      </c>
    </row>
    <row r="80" spans="1:5">
      <c r="A80" s="28" t="s">
        <v>23</v>
      </c>
      <c r="B80" s="34">
        <v>538985</v>
      </c>
      <c r="C80" s="32">
        <v>99.799469696408607</v>
      </c>
      <c r="D80" s="18">
        <v>1083</v>
      </c>
      <c r="E80" s="32">
        <v>0.20053030359139962</v>
      </c>
    </row>
    <row r="81" spans="1:5">
      <c r="A81" s="29" t="s">
        <v>113</v>
      </c>
      <c r="B81" s="34">
        <v>539304</v>
      </c>
      <c r="C81" s="32">
        <v>99.858536332461838</v>
      </c>
      <c r="D81" s="18">
        <v>764</v>
      </c>
      <c r="E81" s="32">
        <v>0.14146366753816186</v>
      </c>
    </row>
    <row r="82" spans="1:5">
      <c r="A82" s="28" t="s">
        <v>36</v>
      </c>
      <c r="B82" s="34">
        <v>540068</v>
      </c>
      <c r="C82" s="32">
        <v>100</v>
      </c>
      <c r="D82" s="18">
        <v>0</v>
      </c>
      <c r="E82" s="32">
        <v>0</v>
      </c>
    </row>
    <row r="83" spans="1:5">
      <c r="A83" s="30" t="s">
        <v>68</v>
      </c>
      <c r="B83" s="35">
        <v>540068</v>
      </c>
      <c r="C83" s="33">
        <v>100</v>
      </c>
      <c r="D83" s="31">
        <v>0</v>
      </c>
      <c r="E83" s="33">
        <v>0</v>
      </c>
    </row>
  </sheetData>
  <sortState xmlns:xlrd2="http://schemas.microsoft.com/office/spreadsheetml/2017/richdata2" ref="A5:F83">
    <sortCondition descending="1" ref="D6"/>
  </sortState>
  <mergeCells count="2">
    <mergeCell ref="B4:C4"/>
    <mergeCell ref="D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/>
  </sheetViews>
  <sheetFormatPr defaultRowHeight="14.5"/>
  <cols>
    <col min="1" max="1" width="49.54296875" customWidth="1"/>
    <col min="2" max="5" width="9.6328125" customWidth="1"/>
    <col min="6" max="6" width="11.54296875" bestFit="1" customWidth="1"/>
  </cols>
  <sheetData>
    <row r="1" spans="1:6">
      <c r="A1" s="2" t="s">
        <v>128</v>
      </c>
    </row>
    <row r="3" spans="1:6">
      <c r="A3" s="2" t="s">
        <v>127</v>
      </c>
      <c r="B3" s="5"/>
      <c r="C3" s="5"/>
      <c r="D3" s="5"/>
      <c r="E3" s="5"/>
      <c r="F3" s="4"/>
    </row>
    <row r="4" spans="1:6">
      <c r="A4" s="27"/>
      <c r="B4" s="48" t="s">
        <v>16</v>
      </c>
      <c r="C4" s="49"/>
      <c r="D4" s="50" t="s">
        <v>17</v>
      </c>
      <c r="E4" s="49"/>
      <c r="F4" s="4"/>
    </row>
    <row r="5" spans="1:6">
      <c r="A5" s="30"/>
      <c r="B5" s="43" t="s">
        <v>120</v>
      </c>
      <c r="C5" s="42" t="s">
        <v>119</v>
      </c>
      <c r="D5" s="41" t="s">
        <v>120</v>
      </c>
      <c r="E5" s="42" t="s">
        <v>119</v>
      </c>
      <c r="F5" s="4"/>
    </row>
    <row r="6" spans="1:6">
      <c r="A6" s="28" t="s">
        <v>50</v>
      </c>
      <c r="B6" s="34">
        <v>534471</v>
      </c>
      <c r="C6" s="32">
        <v>91.24293447736045</v>
      </c>
      <c r="D6" s="18">
        <v>51296</v>
      </c>
      <c r="E6" s="32">
        <v>8.7570655226395484</v>
      </c>
      <c r="F6" s="3"/>
    </row>
    <row r="7" spans="1:6">
      <c r="A7" s="29" t="s">
        <v>100</v>
      </c>
      <c r="B7" s="34">
        <v>551791</v>
      </c>
      <c r="C7" s="32">
        <v>94.199741535456923</v>
      </c>
      <c r="D7" s="18">
        <v>33976</v>
      </c>
      <c r="E7" s="32">
        <v>5.8002584645430693</v>
      </c>
      <c r="F7" s="3"/>
    </row>
    <row r="8" spans="1:6">
      <c r="A8" s="29" t="s">
        <v>99</v>
      </c>
      <c r="B8" s="34">
        <v>552812</v>
      </c>
      <c r="C8" s="32">
        <v>94.37404292150292</v>
      </c>
      <c r="D8" s="18">
        <v>32955</v>
      </c>
      <c r="E8" s="32">
        <v>5.6259570784970823</v>
      </c>
      <c r="F8" s="3"/>
    </row>
    <row r="9" spans="1:6">
      <c r="A9" s="28" t="s">
        <v>69</v>
      </c>
      <c r="B9" s="34">
        <v>555071</v>
      </c>
      <c r="C9" s="32">
        <v>94.738989068007058</v>
      </c>
      <c r="D9" s="18">
        <v>30824</v>
      </c>
      <c r="E9" s="32">
        <v>5.2610109319929341</v>
      </c>
      <c r="F9" s="3"/>
    </row>
    <row r="10" spans="1:6">
      <c r="A10" s="29" t="s">
        <v>96</v>
      </c>
      <c r="B10" s="34">
        <v>557747</v>
      </c>
      <c r="C10" s="32">
        <v>95.216528073448998</v>
      </c>
      <c r="D10" s="18">
        <v>28020</v>
      </c>
      <c r="E10" s="32">
        <v>4.7834719265510008</v>
      </c>
      <c r="F10" s="3"/>
    </row>
    <row r="11" spans="1:6">
      <c r="A11" s="28" t="s">
        <v>55</v>
      </c>
      <c r="B11" s="34">
        <v>560392</v>
      </c>
      <c r="C11" s="32">
        <v>95.668072800277244</v>
      </c>
      <c r="D11" s="18">
        <v>25375</v>
      </c>
      <c r="E11" s="32">
        <v>4.331927199722756</v>
      </c>
      <c r="F11" s="3"/>
    </row>
    <row r="12" spans="1:6">
      <c r="A12" s="28" t="s">
        <v>19</v>
      </c>
      <c r="B12" s="34">
        <v>561724</v>
      </c>
      <c r="C12" s="32">
        <v>95.895466968948412</v>
      </c>
      <c r="D12" s="18">
        <v>24043</v>
      </c>
      <c r="E12" s="32">
        <v>4.1045330310515959</v>
      </c>
      <c r="F12" s="3"/>
    </row>
    <row r="13" spans="1:6">
      <c r="A13" s="29" t="s">
        <v>101</v>
      </c>
      <c r="B13" s="34">
        <v>562747</v>
      </c>
      <c r="C13" s="32">
        <v>96.070109787680082</v>
      </c>
      <c r="D13" s="18">
        <v>23020</v>
      </c>
      <c r="E13" s="32">
        <v>3.9298902123199158</v>
      </c>
      <c r="F13" s="3"/>
    </row>
    <row r="14" spans="1:6">
      <c r="A14" s="29" t="s">
        <v>97</v>
      </c>
      <c r="B14" s="34">
        <v>563158</v>
      </c>
      <c r="C14" s="32">
        <v>96.140274204589886</v>
      </c>
      <c r="D14" s="18">
        <v>22609</v>
      </c>
      <c r="E14" s="32">
        <v>3.8597257954101205</v>
      </c>
      <c r="F14" s="3"/>
    </row>
    <row r="15" spans="1:6">
      <c r="A15" s="28" t="s">
        <v>77</v>
      </c>
      <c r="B15" s="34">
        <v>563260</v>
      </c>
      <c r="C15" s="32">
        <v>96.157687271560192</v>
      </c>
      <c r="D15" s="18">
        <v>22507</v>
      </c>
      <c r="E15" s="32">
        <v>3.842312728439806</v>
      </c>
      <c r="F15" s="3"/>
    </row>
    <row r="16" spans="1:6">
      <c r="A16" s="28" t="s">
        <v>60</v>
      </c>
      <c r="B16" s="34">
        <v>563300</v>
      </c>
      <c r="C16" s="32">
        <v>96.164515925274046</v>
      </c>
      <c r="D16" s="18">
        <v>22467</v>
      </c>
      <c r="E16" s="32">
        <v>3.8354840747259575</v>
      </c>
      <c r="F16" s="3"/>
    </row>
    <row r="17" spans="1:6">
      <c r="A17" s="29" t="s">
        <v>102</v>
      </c>
      <c r="B17" s="34">
        <v>564189</v>
      </c>
      <c r="C17" s="32">
        <v>96.316282754064332</v>
      </c>
      <c r="D17" s="18">
        <v>21578</v>
      </c>
      <c r="E17" s="32">
        <v>3.6837172459356706</v>
      </c>
      <c r="F17" s="3"/>
    </row>
    <row r="18" spans="1:6">
      <c r="A18" s="29" t="s">
        <v>88</v>
      </c>
      <c r="B18" s="34">
        <v>564709</v>
      </c>
      <c r="C18" s="32">
        <v>96.405055252344368</v>
      </c>
      <c r="D18" s="18">
        <v>21058</v>
      </c>
      <c r="E18" s="32">
        <v>3.5949447476556382</v>
      </c>
      <c r="F18" s="3"/>
    </row>
    <row r="19" spans="1:6">
      <c r="A19" s="29" t="s">
        <v>108</v>
      </c>
      <c r="B19" s="34">
        <v>564884</v>
      </c>
      <c r="C19" s="32">
        <v>96.434930612342455</v>
      </c>
      <c r="D19" s="18">
        <v>20883</v>
      </c>
      <c r="E19" s="32">
        <v>3.5650693876575499</v>
      </c>
      <c r="F19" s="3"/>
    </row>
    <row r="20" spans="1:6">
      <c r="A20" s="29" t="s">
        <v>106</v>
      </c>
      <c r="B20" s="34">
        <v>565076</v>
      </c>
      <c r="C20" s="32">
        <v>96.467708150168932</v>
      </c>
      <c r="D20" s="18">
        <v>20691</v>
      </c>
      <c r="E20" s="32">
        <v>3.5322918498310765</v>
      </c>
      <c r="F20" s="3"/>
    </row>
    <row r="21" spans="1:6">
      <c r="A21" s="29" t="s">
        <v>65</v>
      </c>
      <c r="B21" s="34">
        <v>565534</v>
      </c>
      <c r="C21" s="32">
        <v>96.545896235192501</v>
      </c>
      <c r="D21" s="18">
        <v>20233</v>
      </c>
      <c r="E21" s="32">
        <v>3.4541037648075088</v>
      </c>
      <c r="F21" s="3"/>
    </row>
    <row r="22" spans="1:6">
      <c r="A22" s="29" t="s">
        <v>98</v>
      </c>
      <c r="B22" s="34">
        <v>565869</v>
      </c>
      <c r="C22" s="32">
        <v>96.603086210045973</v>
      </c>
      <c r="D22" s="18">
        <v>19898</v>
      </c>
      <c r="E22" s="32">
        <v>3.3969137899540258</v>
      </c>
      <c r="F22" s="3"/>
    </row>
    <row r="23" spans="1:6">
      <c r="A23" s="29" t="s">
        <v>79</v>
      </c>
      <c r="B23" s="34">
        <v>566434</v>
      </c>
      <c r="C23" s="32">
        <v>96.699540943754087</v>
      </c>
      <c r="D23" s="18">
        <v>19333</v>
      </c>
      <c r="E23" s="32">
        <v>3.3004590562459137</v>
      </c>
      <c r="F23" s="3"/>
    </row>
    <row r="24" spans="1:6">
      <c r="A24" s="28" t="s">
        <v>76</v>
      </c>
      <c r="B24" s="34">
        <v>566847</v>
      </c>
      <c r="C24" s="32">
        <v>96.770046793349579</v>
      </c>
      <c r="D24" s="18">
        <v>18920</v>
      </c>
      <c r="E24" s="32">
        <v>3.2299532066504257</v>
      </c>
      <c r="F24" s="3"/>
    </row>
    <row r="25" spans="1:6">
      <c r="A25" s="28" t="s">
        <v>49</v>
      </c>
      <c r="B25" s="34">
        <v>567096</v>
      </c>
      <c r="C25" s="32">
        <v>96.812555162718283</v>
      </c>
      <c r="D25" s="18">
        <v>18671</v>
      </c>
      <c r="E25" s="32">
        <v>3.1874448372817179</v>
      </c>
      <c r="F25" s="3"/>
    </row>
    <row r="26" spans="1:6">
      <c r="A26" s="28" t="s">
        <v>45</v>
      </c>
      <c r="B26" s="34">
        <v>567977</v>
      </c>
      <c r="C26" s="32">
        <v>96.962956260765793</v>
      </c>
      <c r="D26" s="18">
        <v>17790</v>
      </c>
      <c r="E26" s="32">
        <v>3.0370437392342007</v>
      </c>
      <c r="F26" s="3"/>
    </row>
    <row r="27" spans="1:6">
      <c r="A27" s="28" t="s">
        <v>61</v>
      </c>
      <c r="B27" s="34">
        <v>568539</v>
      </c>
      <c r="C27" s="32">
        <v>97.05889884544537</v>
      </c>
      <c r="D27" s="18">
        <v>17228</v>
      </c>
      <c r="E27" s="32">
        <v>2.9411011545546266</v>
      </c>
      <c r="F27" s="3"/>
    </row>
    <row r="28" spans="1:6">
      <c r="A28" s="28" t="s">
        <v>38</v>
      </c>
      <c r="B28" s="34">
        <v>570294</v>
      </c>
      <c r="C28" s="32">
        <v>97.337236194198624</v>
      </c>
      <c r="D28" s="18">
        <v>15601</v>
      </c>
      <c r="E28" s="32">
        <v>2.6627638058013807</v>
      </c>
      <c r="F28" s="3"/>
    </row>
    <row r="29" spans="1:6">
      <c r="A29" s="28" t="s">
        <v>107</v>
      </c>
      <c r="B29" s="34">
        <v>570471</v>
      </c>
      <c r="C29" s="32">
        <v>97.388722819824267</v>
      </c>
      <c r="D29" s="18">
        <v>15296</v>
      </c>
      <c r="E29" s="32">
        <v>2.6112771801757355</v>
      </c>
      <c r="F29" s="3"/>
    </row>
    <row r="30" spans="1:6">
      <c r="A30" s="29" t="s">
        <v>92</v>
      </c>
      <c r="B30" s="34">
        <v>570952</v>
      </c>
      <c r="C30" s="32">
        <v>97.4708373807333</v>
      </c>
      <c r="D30" s="18">
        <v>14815</v>
      </c>
      <c r="E30" s="32">
        <v>2.5291626192667049</v>
      </c>
      <c r="F30" s="3"/>
    </row>
    <row r="31" spans="1:6">
      <c r="A31" s="29" t="s">
        <v>95</v>
      </c>
      <c r="B31" s="34">
        <v>571677</v>
      </c>
      <c r="C31" s="32">
        <v>97.5946067292968</v>
      </c>
      <c r="D31" s="18">
        <v>14090</v>
      </c>
      <c r="E31" s="32">
        <v>2.4053932707031978</v>
      </c>
      <c r="F31" s="3"/>
    </row>
    <row r="32" spans="1:6">
      <c r="A32" s="29" t="s">
        <v>94</v>
      </c>
      <c r="B32" s="34">
        <v>572154</v>
      </c>
      <c r="C32" s="32">
        <v>97.676038424834445</v>
      </c>
      <c r="D32" s="18">
        <v>13613</v>
      </c>
      <c r="E32" s="32">
        <v>2.3239615751655522</v>
      </c>
      <c r="F32" s="3"/>
    </row>
    <row r="33" spans="1:6">
      <c r="A33" s="29" t="s">
        <v>87</v>
      </c>
      <c r="B33" s="34">
        <v>572410</v>
      </c>
      <c r="C33" s="32">
        <v>97.698393056776382</v>
      </c>
      <c r="D33" s="18">
        <v>13485</v>
      </c>
      <c r="E33" s="32">
        <v>2.3016069432236153</v>
      </c>
      <c r="F33" s="3"/>
    </row>
    <row r="34" spans="1:6">
      <c r="A34" s="28" t="s">
        <v>39</v>
      </c>
      <c r="B34" s="34">
        <v>573108</v>
      </c>
      <c r="C34" s="32">
        <v>97.838901815909736</v>
      </c>
      <c r="D34" s="18">
        <v>12659</v>
      </c>
      <c r="E34" s="32">
        <v>2.1610981840902612</v>
      </c>
      <c r="F34" s="3"/>
    </row>
    <row r="35" spans="1:6">
      <c r="A35" s="29" t="s">
        <v>51</v>
      </c>
      <c r="B35" s="34">
        <v>573402</v>
      </c>
      <c r="C35" s="32">
        <v>97.867706670990543</v>
      </c>
      <c r="D35" s="18">
        <v>12493</v>
      </c>
      <c r="E35" s="32">
        <v>2.1322933290094643</v>
      </c>
      <c r="F35" s="3"/>
    </row>
    <row r="36" spans="1:6">
      <c r="A36" s="29" t="s">
        <v>86</v>
      </c>
      <c r="B36" s="34">
        <v>573526</v>
      </c>
      <c r="C36" s="32">
        <v>97.910261247219452</v>
      </c>
      <c r="D36" s="18">
        <v>12241</v>
      </c>
      <c r="E36" s="32">
        <v>2.0897387527805424</v>
      </c>
      <c r="F36" s="3"/>
    </row>
    <row r="37" spans="1:6">
      <c r="A37" s="29" t="s">
        <v>103</v>
      </c>
      <c r="B37" s="34">
        <v>573586</v>
      </c>
      <c r="C37" s="32">
        <v>97.920504227790232</v>
      </c>
      <c r="D37" s="18">
        <v>12181</v>
      </c>
      <c r="E37" s="32">
        <v>2.0794957722097696</v>
      </c>
      <c r="F37" s="3"/>
    </row>
    <row r="38" spans="1:6">
      <c r="A38" s="29" t="s">
        <v>104</v>
      </c>
      <c r="B38" s="34">
        <v>573715</v>
      </c>
      <c r="C38" s="32">
        <v>97.942526636017391</v>
      </c>
      <c r="D38" s="18">
        <v>12052</v>
      </c>
      <c r="E38" s="32">
        <v>2.0574733639826075</v>
      </c>
      <c r="F38" s="3"/>
    </row>
    <row r="39" spans="1:6">
      <c r="A39" s="29" t="s">
        <v>91</v>
      </c>
      <c r="B39" s="34">
        <v>573720</v>
      </c>
      <c r="C39" s="32">
        <v>97.94338021773163</v>
      </c>
      <c r="D39" s="18">
        <v>12047</v>
      </c>
      <c r="E39" s="32">
        <v>2.0566197822683763</v>
      </c>
      <c r="F39" s="3"/>
    </row>
    <row r="40" spans="1:6">
      <c r="A40" s="29" t="s">
        <v>89</v>
      </c>
      <c r="B40" s="34">
        <v>574615</v>
      </c>
      <c r="C40" s="32">
        <v>98.096171344578991</v>
      </c>
      <c r="D40" s="18">
        <v>11152</v>
      </c>
      <c r="E40" s="32">
        <v>1.903828655421012</v>
      </c>
      <c r="F40" s="3"/>
    </row>
    <row r="41" spans="1:6">
      <c r="A41" s="29" t="s">
        <v>90</v>
      </c>
      <c r="B41" s="34">
        <v>574615</v>
      </c>
      <c r="C41" s="32">
        <v>98.096171344578991</v>
      </c>
      <c r="D41" s="18">
        <v>11152</v>
      </c>
      <c r="E41" s="32">
        <v>1.903828655421012</v>
      </c>
      <c r="F41" s="3"/>
    </row>
    <row r="42" spans="1:6">
      <c r="A42" s="29" t="s">
        <v>62</v>
      </c>
      <c r="B42" s="34">
        <v>574880</v>
      </c>
      <c r="C42" s="32">
        <v>98.119970301845896</v>
      </c>
      <c r="D42" s="18">
        <v>11015</v>
      </c>
      <c r="E42" s="32">
        <v>1.880029698154106</v>
      </c>
      <c r="F42" s="3"/>
    </row>
    <row r="43" spans="1:6">
      <c r="A43" s="28" t="s">
        <v>66</v>
      </c>
      <c r="B43" s="34">
        <v>575385</v>
      </c>
      <c r="C43" s="32">
        <v>98.206163220372261</v>
      </c>
      <c r="D43" s="18">
        <v>10510</v>
      </c>
      <c r="E43" s="32">
        <v>1.7938367796277488</v>
      </c>
      <c r="F43" s="3"/>
    </row>
    <row r="44" spans="1:6">
      <c r="A44" s="28" t="s">
        <v>27</v>
      </c>
      <c r="B44" s="34">
        <v>575570</v>
      </c>
      <c r="C44" s="32">
        <v>98.237738843990812</v>
      </c>
      <c r="D44" s="18">
        <v>10325</v>
      </c>
      <c r="E44" s="32">
        <v>1.7622611560091828</v>
      </c>
      <c r="F44" s="3"/>
    </row>
    <row r="45" spans="1:6">
      <c r="A45" s="29" t="s">
        <v>93</v>
      </c>
      <c r="B45" s="34">
        <v>576095</v>
      </c>
      <c r="C45" s="32">
        <v>98.327345343448911</v>
      </c>
      <c r="D45" s="18">
        <v>9800</v>
      </c>
      <c r="E45" s="32">
        <v>1.6726546565510887</v>
      </c>
      <c r="F45" s="3"/>
    </row>
    <row r="46" spans="1:6">
      <c r="A46" s="29" t="s">
        <v>73</v>
      </c>
      <c r="B46" s="34">
        <v>576099</v>
      </c>
      <c r="C46" s="32">
        <v>98.328028059635258</v>
      </c>
      <c r="D46" s="18">
        <v>9796</v>
      </c>
      <c r="E46" s="32">
        <v>1.6719719403647411</v>
      </c>
      <c r="F46" s="3"/>
    </row>
    <row r="47" spans="1:6">
      <c r="A47" s="28" t="s">
        <v>42</v>
      </c>
      <c r="B47" s="34">
        <v>576140</v>
      </c>
      <c r="C47" s="32">
        <v>98.356513767419472</v>
      </c>
      <c r="D47" s="18">
        <v>9627</v>
      </c>
      <c r="E47" s="32">
        <v>1.6434862325805311</v>
      </c>
      <c r="F47" s="3"/>
    </row>
    <row r="48" spans="1:6">
      <c r="A48" s="29" t="s">
        <v>85</v>
      </c>
      <c r="B48" s="34">
        <v>576616</v>
      </c>
      <c r="C48" s="32">
        <v>98.416269126720664</v>
      </c>
      <c r="D48" s="18">
        <v>9279</v>
      </c>
      <c r="E48" s="32">
        <v>1.5837308732793418</v>
      </c>
      <c r="F48" s="3"/>
    </row>
    <row r="49" spans="1:6">
      <c r="A49" s="28" t="s">
        <v>30</v>
      </c>
      <c r="B49" s="34">
        <v>576668</v>
      </c>
      <c r="C49" s="32">
        <v>98.44665199644227</v>
      </c>
      <c r="D49" s="18">
        <v>9099</v>
      </c>
      <c r="E49" s="32">
        <v>1.5533480035577287</v>
      </c>
      <c r="F49" s="3"/>
    </row>
    <row r="50" spans="1:6">
      <c r="A50" s="28" t="s">
        <v>74</v>
      </c>
      <c r="B50" s="34">
        <v>583539</v>
      </c>
      <c r="C50" s="32">
        <v>99.619643988138634</v>
      </c>
      <c r="D50" s="18">
        <v>2228</v>
      </c>
      <c r="E50" s="32">
        <v>0.38035601186137147</v>
      </c>
      <c r="F50" s="3"/>
    </row>
    <row r="51" spans="1:6">
      <c r="A51" s="28" t="s">
        <v>68</v>
      </c>
      <c r="B51" s="34">
        <v>583935</v>
      </c>
      <c r="C51" s="32">
        <v>99.687247659905736</v>
      </c>
      <c r="D51" s="18">
        <v>1832</v>
      </c>
      <c r="E51" s="32">
        <v>0.31275234009426955</v>
      </c>
      <c r="F51" s="3"/>
    </row>
    <row r="52" spans="1:6">
      <c r="A52" s="28" t="s">
        <v>23</v>
      </c>
      <c r="B52" s="34">
        <v>584090</v>
      </c>
      <c r="C52" s="32">
        <v>99.713708693046897</v>
      </c>
      <c r="D52" s="18">
        <v>1677</v>
      </c>
      <c r="E52" s="32">
        <v>0.2862913069531059</v>
      </c>
      <c r="F52" s="3"/>
    </row>
    <row r="53" spans="1:6">
      <c r="A53" s="40" t="s">
        <v>52</v>
      </c>
      <c r="B53" s="35">
        <v>584725</v>
      </c>
      <c r="C53" s="33">
        <v>99.82211357075424</v>
      </c>
      <c r="D53" s="31">
        <v>1042</v>
      </c>
      <c r="E53" s="33">
        <v>0.17788642924575812</v>
      </c>
      <c r="F53" s="3"/>
    </row>
  </sheetData>
  <sortState xmlns:xlrd2="http://schemas.microsoft.com/office/spreadsheetml/2017/richdata2" ref="A3:F54">
    <sortCondition descending="1" ref="D7"/>
  </sortState>
  <mergeCells count="2">
    <mergeCell ref="B4:C4"/>
    <mergeCell ref="D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&amp;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Tomlinson</cp:lastModifiedBy>
  <dcterms:created xsi:type="dcterms:W3CDTF">2022-04-11T20:07:26Z</dcterms:created>
  <dcterms:modified xsi:type="dcterms:W3CDTF">2022-05-16T14:58:11Z</dcterms:modified>
</cp:coreProperties>
</file>