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90" yWindow="65476" windowWidth="14835" windowHeight="11640" tabRatio="856" activeTab="0"/>
  </bookViews>
  <sheets>
    <sheet name="Introduction" sheetId="1" r:id="rId1"/>
    <sheet name="Context1" sheetId="2" r:id="rId2"/>
    <sheet name="Context2" sheetId="3" r:id="rId3"/>
    <sheet name="Context3" sheetId="4" r:id="rId4"/>
    <sheet name="Intervention" sheetId="5" r:id="rId5"/>
    <sheet name="Workforce" sheetId="6" r:id="rId6"/>
    <sheet name="Workforce2" sheetId="7" r:id="rId7"/>
    <sheet name="Scores" sheetId="8" r:id="rId8"/>
    <sheet name="Comments" sheetId="9" r:id="rId9"/>
  </sheets>
  <definedNames>
    <definedName name="_ftn1" localSheetId="4">'Intervention'!$A$23</definedName>
    <definedName name="_ftn1" localSheetId="5">'Workforce'!$A$23</definedName>
    <definedName name="_ftnref1" localSheetId="4">'Intervention'!$A$16</definedName>
    <definedName name="_ftnref1" localSheetId="5">'Workforce'!$A$19</definedName>
    <definedName name="_xlnm.Print_Area" localSheetId="8">'Comments'!$A$1:$D$36</definedName>
    <definedName name="_xlnm.Print_Area" localSheetId="1">'Context1'!$A$1:$E$26</definedName>
    <definedName name="_xlnm.Print_Area" localSheetId="2">'Context2'!$A$1:$E$25</definedName>
    <definedName name="_xlnm.Print_Area" localSheetId="3">'Context3'!$A$1:$E$28</definedName>
    <definedName name="_xlnm.Print_Area" localSheetId="4">'Intervention'!$A$1:$E$26</definedName>
    <definedName name="_xlnm.Print_Area" localSheetId="0">'Introduction'!$A$1:$E$16</definedName>
    <definedName name="_xlnm.Print_Area" localSheetId="7">'Scores'!$A$1:$H$105</definedName>
    <definedName name="_xlnm.Print_Area" localSheetId="5">'Workforce'!$A$1:$E$25</definedName>
    <definedName name="_xlnm.Print_Area" localSheetId="6">'Workforce2'!$A$1:$E$25</definedName>
  </definedNames>
  <calcPr fullCalcOnLoad="1"/>
</workbook>
</file>

<file path=xl/sharedStrings.xml><?xml version="1.0" encoding="utf-8"?>
<sst xmlns="http://schemas.openxmlformats.org/spreadsheetml/2006/main" count="158" uniqueCount="110">
  <si>
    <t>Policy</t>
  </si>
  <si>
    <t>Local policy</t>
  </si>
  <si>
    <t>National policy</t>
  </si>
  <si>
    <t>This intervention is completely at odds with current or planned national policy.</t>
  </si>
  <si>
    <t>This intervention will hinder the achievement of nationally directed priorities or targets.</t>
  </si>
  <si>
    <t>This intervention is completely at odds with current or planned local policies.</t>
  </si>
  <si>
    <t>There is no local sponsor, or the local sponsor is not well respected, or is likely to devote insufficient time and energy to promoting the implementation.</t>
  </si>
  <si>
    <t>This intervention will enable the achievement of nationally directed priorities or targets.</t>
  </si>
  <si>
    <t>This intervention is entirely compatible with current and planned national policy.</t>
  </si>
  <si>
    <t>This intervention is entirely compatible with all current and planned local policies.</t>
  </si>
  <si>
    <t>The intervention is strongly supported by a well-respected local sponsor who will provide the time and energy needed to promote the implementation.</t>
  </si>
  <si>
    <t>Culture</t>
  </si>
  <si>
    <t>Local culture</t>
  </si>
  <si>
    <t>The multiple staff groups likely to be involved in implementing the e-health initiative have poor working relationships and poor communication with no history of problem solving and co-operation.</t>
  </si>
  <si>
    <t>There are particular opinion leaders within the organisation who are likely to oppose implementation of this e-health initiative.</t>
  </si>
  <si>
    <t>The multiple staff groups likely to be involved in implementing the e-health initiative have good working relationships and good communication with a history of problem solving and co-operation.</t>
  </si>
  <si>
    <t>There are particular opinion leaders within the organisation who are likely to support the implementation of this e-health initiative.</t>
  </si>
  <si>
    <t>Resources and risk</t>
  </si>
  <si>
    <t>Resources</t>
  </si>
  <si>
    <t>Risk</t>
  </si>
  <si>
    <t>The organisation is under resourced, and cannot fully meet the costs and additional workload resulting from the implementation of this e-health initiative, including e.g. training, on-going support, contingencies, publicity.</t>
  </si>
  <si>
    <t>The e-health initiative is likely to disrupt the existing allocation of resources or the formal or informal norms by which they are allocated.</t>
  </si>
  <si>
    <t>The proposed intervention is completely at odds with the organisation’s existing risk management policies.</t>
  </si>
  <si>
    <t>The organisation is well resourced, and can fully meet the costs and additional workload resulting from the implementation of this e-health initiative, including e.g. training, on-going support, contingencies, publicity.</t>
  </si>
  <si>
    <t>The e-health initiative will make no change to existing allocation of resources or the formal or informal norms governing allocation of resources.</t>
  </si>
  <si>
    <t>The proposed intervention is entirely compatible with the organisation’s existing risk management policies.</t>
  </si>
  <si>
    <t>Intervention</t>
  </si>
  <si>
    <t>Impact on clinical practice</t>
  </si>
  <si>
    <t>The e-health initiative will disrupt health professional – patient interactions. E.g. it will make them slower, or introduce tasks inappropriate to the encounter.</t>
  </si>
  <si>
    <t>There are serious concerns about the reliability, security and confidentiality of the intervention.</t>
  </si>
  <si>
    <t>The e-health initiative has not been evaluated nor demonstrated to improve health care in a cost-effective manner.</t>
  </si>
  <si>
    <t>The e-health initiative will facilitate health professional – patient interactions.  E.g. it improves communication within consultations, or enables faster completion of the key objectives of health care interactions.</t>
  </si>
  <si>
    <t>The e-health initiative has been well evaluated and has been demonstrated to improve health care in a cost-effective manner.</t>
  </si>
  <si>
    <t>Workflow and training</t>
  </si>
  <si>
    <t>Impact on work and workflow</t>
  </si>
  <si>
    <t>The intervention will disrupt existing work patterns and make them less efficient.</t>
  </si>
  <si>
    <t>The intervention will substantially disrupt current divisions of labour between staff groups.</t>
  </si>
  <si>
    <t>Education and training</t>
  </si>
  <si>
    <t>The intervention will increase the efficiency of current work patterns.</t>
  </si>
  <si>
    <t>The intervention is completely compatible with current divisions of labour.</t>
  </si>
  <si>
    <t>No training will be needed by any staff group prior to implementation of the initiative.</t>
  </si>
  <si>
    <t>Relationships</t>
  </si>
  <si>
    <t>Relationships between different professional groups</t>
  </si>
  <si>
    <t>The proposed intervention will substantially disrupt existing power relationships between different staff groups.</t>
  </si>
  <si>
    <t>The intervention will undermine confidence about each other’s expertise and performance between different professional groups.</t>
  </si>
  <si>
    <t>Responsibility and accountability are not aligned, i.e. different staff groups have responsibility for how the intervention is used, and accountability for the outcome of the intervention.</t>
  </si>
  <si>
    <t>The proposed intervention is entirely compatible with existing power relationships between different staff groups.</t>
  </si>
  <si>
    <t>Responsibility and accountability are fully aligned i.e. one staff group is both responsible for how the intervention is used and accountable for the outcome of the intervention.</t>
  </si>
  <si>
    <t>The intervention will enhance confidence about each other’s expertise and performance between different professional groups.</t>
  </si>
  <si>
    <t>Context</t>
  </si>
  <si>
    <t>Good working relationships</t>
  </si>
  <si>
    <t>Not increasing staff workloads</t>
  </si>
  <si>
    <t>The intervention</t>
  </si>
  <si>
    <t>Facilitation of health professional - patient interactions</t>
  </si>
  <si>
    <t>Security, confidentiality and reliability</t>
  </si>
  <si>
    <t>The workforce</t>
  </si>
  <si>
    <t>Alignment of responsibility and accountability</t>
  </si>
  <si>
    <t>Summary</t>
  </si>
  <si>
    <t>Summary of Topic Scores</t>
  </si>
  <si>
    <t>Ease of use of the system</t>
  </si>
  <si>
    <t>Enabling the achievement of national priorities or targets</t>
  </si>
  <si>
    <t>Enhancing confidence between groups</t>
  </si>
  <si>
    <t>The organisational culture is reluctant to adopt e-health initiatives and dreads change.</t>
  </si>
  <si>
    <t>The organisational culture welcomes e-health initiatives and embraces change.</t>
  </si>
  <si>
    <t>The intervention is entirely credible in terms of security, confidentiality and reliability.</t>
  </si>
  <si>
    <t>The e-health initiative is difficult to use, or does not do what it’s supposed to do.</t>
  </si>
  <si>
    <t>The e-health initiative is easy to use and fit for purpose.</t>
  </si>
  <si>
    <t>Effectiveness and cost-effectiveness</t>
  </si>
  <si>
    <t>There is likely to be a period of considerable increased workload during the implementation.</t>
  </si>
  <si>
    <t>There is unlikely to be any period of increased workload during the implementation.</t>
  </si>
  <si>
    <t>All staff who will use the proposed initiative will need very substantial training prior to use.</t>
  </si>
  <si>
    <t>Topic</t>
  </si>
  <si>
    <t>Score</t>
  </si>
  <si>
    <t>Comments</t>
  </si>
  <si>
    <t>Compatibility with current and planned national policy</t>
  </si>
  <si>
    <t>Compatibility with current and planned local policy</t>
  </si>
  <si>
    <t>Welcoming e-health / embracing change</t>
  </si>
  <si>
    <t>Supported by a well-respected local sponsor</t>
  </si>
  <si>
    <t>Supported by opinion leaders</t>
  </si>
  <si>
    <t>Well resourced</t>
  </si>
  <si>
    <t>Minimal impact on resource allocation</t>
  </si>
  <si>
    <t>Compatibility with existing risk management policies</t>
  </si>
  <si>
    <t>The Intervention</t>
  </si>
  <si>
    <t>The workforce - people and work patterns</t>
  </si>
  <si>
    <t>Increasing efficiency of work patterns</t>
  </si>
  <si>
    <t>Compatibility with divisions of labour</t>
  </si>
  <si>
    <t>Minimal training needed</t>
  </si>
  <si>
    <t>Compatibility with existing power relationships</t>
  </si>
  <si>
    <t>Sub-topic</t>
  </si>
  <si>
    <t>This was true.</t>
  </si>
  <si>
    <t>The CNIS was developed in response to the NHS in Scotland Information Strategy.</t>
  </si>
  <si>
    <t>The CNIS was developed in response to national directives to introduce electronic patient records and to support the easy transfer of referral and reporting data between the Trust and other agencies.</t>
  </si>
  <si>
    <t>The CNIS is in line with the Information and Technology Strategy of the Trust and Health Board which is to introduce electronic records and information sharing between agencies.</t>
  </si>
  <si>
    <t>Working relationships between key partners were facilitated by the existence of joint Community Health and Social Care Partnerships, with a history of good joint working. Good working relationships and communication existed between Senior Nurse managers, the IT department and clinical staff.</t>
  </si>
  <si>
    <t>The CNIS was strongly supported by the General Manager.  An initial Implementation Group was an active champion for the intervention, but has become defunct, causing problems in the latter stages of the rollout.</t>
  </si>
  <si>
    <t>There were a number of senior opinion leaders championing this initiative.</t>
  </si>
  <si>
    <t xml:space="preserve">Score of 6.5 because 8 in one sector, 5 in the other.  Implementation in one sector was well resourced, but in the other financial resources were inadequate which hindered electronic sharing of the Single Shared Assessment documentation between the two sectors, thus preventing realisation of the benefits in both sectors. </t>
  </si>
  <si>
    <t>The intervention is likely to enhance record keeping and record access by staff delivering patient care and therefore is likely to reduce risk for staff and patients.</t>
  </si>
  <si>
    <t>The electronic patient record and assessment did not appear to disrupt the nurse-patient interaction. Nurses used their judgement to decide whether or not to enter the information into the hand held mobile device in the patient’s home or shortly after the visit in the car.</t>
  </si>
  <si>
    <t>All senior managers were satisfied with the system’s security, confidentiality and reliability.</t>
  </si>
  <si>
    <t>The design process included extensive consultation with end-users, and the system was adapted to fit local needs and work patterns.  On-going adaptation is built into the system and implementation programme.</t>
  </si>
  <si>
    <t>The system was piloted.  The pilot identified various problems which mediated against the likely improvement to health care / information sharing, and these problems were addressed prior to the main implementation.</t>
  </si>
  <si>
    <t>There was initially a duplicate system of record keeping running until the written records have been transferred to the electronic system and only minimal additional resources to cover this additional workload were provided.</t>
  </si>
  <si>
    <t>The intervention had both pros and cons: it took longer to complete the nursing assessment than the old paper based system, but reduced staff time spent in chasing notes, and enabled all appropriate staff to access up-to-date patient records in the community, making work more efficient.</t>
  </si>
  <si>
    <t>The intervention did not disrupt existing divisions of labour.</t>
  </si>
  <si>
    <t>Extensive training was provided for the district nursing teams.</t>
  </si>
  <si>
    <t>There was no direct impact on power relationships between staff groups by this intervention.</t>
  </si>
  <si>
    <t>The intervention could have a significant positive impact: sharing a common, Single Shared Assessment document enabled social service staff and health care staff to see what each other had done; not doing the work on IT systems in both sectors concurrently has prevented full realisation of this benefit.</t>
  </si>
  <si>
    <t>Responsibility and accountability were aligned.</t>
  </si>
  <si>
    <t>There were conflicting attributes: Although the PCT and District Nurse managers welcomed this initiative, the organisation as a whole had experience of a series of failed attempts to introduce electronic records, and there were a number of concurrent organisational changes and policy initiatives leading to change fatigue.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</si>
</sst>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800]dddd\,\ mmmm\ dd\,\ yyyy"/>
    <numFmt numFmtId="166" formatCode="0.000000000000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 numFmtId="172" formatCode="&quot;£&quot;#,##0"/>
    <numFmt numFmtId="173" formatCode="0.0"/>
  </numFmts>
  <fonts count="25">
    <font>
      <sz val="8"/>
      <name val="Verdana"/>
      <family val="0"/>
    </font>
    <font>
      <u val="single"/>
      <sz val="10"/>
      <color indexed="36"/>
      <name val="Arial"/>
      <family val="0"/>
    </font>
    <font>
      <u val="single"/>
      <sz val="10"/>
      <color indexed="12"/>
      <name val="Arial"/>
      <family val="0"/>
    </font>
    <font>
      <sz val="10"/>
      <name val="Verdana"/>
      <family val="2"/>
    </font>
    <font>
      <b/>
      <sz val="10"/>
      <name val="Verdana"/>
      <family val="2"/>
    </font>
    <font>
      <b/>
      <sz val="12"/>
      <name val="Verdana"/>
      <family val="2"/>
    </font>
    <font>
      <b/>
      <sz val="8"/>
      <name val="Verdana"/>
      <family val="2"/>
    </font>
    <font>
      <sz val="9"/>
      <name val="Verdana"/>
      <family val="0"/>
    </font>
    <font>
      <b/>
      <sz val="14"/>
      <color indexed="9"/>
      <name val="Verdana"/>
      <family val="2"/>
    </font>
    <font>
      <i/>
      <sz val="10"/>
      <name val="Verdana"/>
      <family val="2"/>
    </font>
    <font>
      <i/>
      <sz val="10"/>
      <color indexed="12"/>
      <name val="Verdana"/>
      <family val="2"/>
    </font>
    <font>
      <sz val="6.75"/>
      <name val="Verdana"/>
      <family val="2"/>
    </font>
    <font>
      <b/>
      <sz val="10.5"/>
      <name val="Verdana"/>
      <family val="2"/>
    </font>
    <font>
      <sz val="8"/>
      <color indexed="9"/>
      <name val="Verdana"/>
      <family val="0"/>
    </font>
    <font>
      <b/>
      <sz val="10"/>
      <color indexed="9"/>
      <name val="Verdana"/>
      <family val="2"/>
    </font>
    <font>
      <sz val="10"/>
      <color indexed="9"/>
      <name val="Verdana"/>
      <family val="0"/>
    </font>
    <font>
      <sz val="8"/>
      <color indexed="8"/>
      <name val="Verdana"/>
      <family val="0"/>
    </font>
    <font>
      <sz val="10"/>
      <color indexed="8"/>
      <name val="Verdana"/>
      <family val="0"/>
    </font>
    <font>
      <b/>
      <sz val="10"/>
      <color indexed="8"/>
      <name val="Verdana"/>
      <family val="2"/>
    </font>
    <font>
      <b/>
      <sz val="8"/>
      <color indexed="9"/>
      <name val="Verdana"/>
      <family val="2"/>
    </font>
    <font>
      <sz val="11"/>
      <name val="Webdings"/>
      <family val="1"/>
    </font>
    <font>
      <b/>
      <i/>
      <sz val="8"/>
      <color indexed="9"/>
      <name val="Verdana"/>
      <family val="0"/>
    </font>
    <font>
      <b/>
      <sz val="8"/>
      <color indexed="18"/>
      <name val="Verdana"/>
      <family val="2"/>
    </font>
    <font>
      <b/>
      <sz val="8"/>
      <color indexed="21"/>
      <name val="Verdana"/>
      <family val="2"/>
    </font>
    <font>
      <b/>
      <i/>
      <sz val="10"/>
      <name val="Verdana"/>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18"/>
        <bgColor indexed="64"/>
      </patternFill>
    </fill>
  </fills>
  <borders count="30">
    <border>
      <left/>
      <right/>
      <top/>
      <bottom/>
      <diagonal/>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2" borderId="0" xfId="0" applyFill="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vertical="center"/>
    </xf>
    <xf numFmtId="0" fontId="6" fillId="2" borderId="0" xfId="0" applyFont="1" applyFill="1" applyAlignment="1">
      <alignmen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vertical="center"/>
    </xf>
    <xf numFmtId="0" fontId="0" fillId="4" borderId="6" xfId="0" applyFill="1" applyBorder="1" applyAlignment="1">
      <alignment/>
    </xf>
    <xf numFmtId="0" fontId="0" fillId="4" borderId="7" xfId="0" applyFill="1" applyBorder="1" applyAlignment="1">
      <alignment/>
    </xf>
    <xf numFmtId="0" fontId="5" fillId="4" borderId="8" xfId="0" applyFont="1" applyFill="1" applyBorder="1" applyAlignment="1">
      <alignment vertical="center"/>
    </xf>
    <xf numFmtId="0" fontId="0" fillId="2" borderId="0" xfId="0" applyFill="1" applyAlignment="1">
      <alignment/>
    </xf>
    <xf numFmtId="0" fontId="0" fillId="2" borderId="0" xfId="0" applyFill="1" applyAlignment="1">
      <alignment vertical="center"/>
    </xf>
    <xf numFmtId="0" fontId="9" fillId="2" borderId="0" xfId="0" applyFont="1" applyFill="1" applyAlignment="1">
      <alignment/>
    </xf>
    <xf numFmtId="0" fontId="7" fillId="2" borderId="0" xfId="0" applyFont="1" applyFill="1" applyAlignment="1">
      <alignment/>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0" borderId="0" xfId="0" applyFont="1" applyAlignment="1">
      <alignment/>
    </xf>
    <xf numFmtId="0" fontId="0" fillId="2" borderId="0" xfId="0" applyFont="1" applyFill="1" applyAlignment="1">
      <alignment horizontal="center" vertical="center" wrapText="1"/>
    </xf>
    <xf numFmtId="0" fontId="6" fillId="2" borderId="0" xfId="0" applyFont="1" applyFill="1" applyAlignment="1">
      <alignment vertical="center" wrapText="1"/>
    </xf>
    <xf numFmtId="0" fontId="0" fillId="2" borderId="0" xfId="0" applyFill="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9" fontId="15" fillId="2" borderId="0" xfId="0" applyNumberFormat="1" applyFont="1" applyFill="1" applyBorder="1" applyAlignment="1">
      <alignment horizontal="center" vertical="center" wrapText="1"/>
    </xf>
    <xf numFmtId="0" fontId="16" fillId="2" borderId="0" xfId="0" applyFont="1" applyFill="1" applyAlignment="1">
      <alignment horizontal="center" vertical="center"/>
    </xf>
    <xf numFmtId="0" fontId="16" fillId="2" borderId="0" xfId="0" applyFont="1" applyFill="1" applyAlignment="1">
      <alignment horizontal="center" vertical="center" wrapText="1"/>
    </xf>
    <xf numFmtId="9" fontId="17" fillId="0" borderId="9"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0" fontId="18" fillId="4" borderId="11" xfId="0" applyFont="1" applyFill="1" applyBorder="1" applyAlignment="1">
      <alignment horizontal="left" vertical="center"/>
    </xf>
    <xf numFmtId="0" fontId="18" fillId="4" borderId="12" xfId="0" applyFont="1" applyFill="1" applyBorder="1" applyAlignment="1">
      <alignment horizontal="left" vertical="center"/>
    </xf>
    <xf numFmtId="0" fontId="7" fillId="2" borderId="0" xfId="0" applyFont="1" applyFill="1" applyBorder="1" applyAlignment="1">
      <alignment/>
    </xf>
    <xf numFmtId="0" fontId="0" fillId="2" borderId="0" xfId="0" applyFill="1" applyBorder="1" applyAlignment="1">
      <alignment/>
    </xf>
    <xf numFmtId="0" fontId="3" fillId="2" borderId="0" xfId="0" applyFont="1" applyFill="1" applyAlignment="1">
      <alignment horizontal="left"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0" fillId="2" borderId="0" xfId="0" applyFont="1" applyFill="1" applyAlignment="1">
      <alignment/>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left" vertical="center" wrapText="1"/>
    </xf>
    <xf numFmtId="0" fontId="4" fillId="5" borderId="16" xfId="0" applyFont="1" applyFill="1" applyBorder="1" applyAlignment="1">
      <alignment horizontal="left" vertical="center" wrapText="1"/>
    </xf>
    <xf numFmtId="0" fontId="4" fillId="5" borderId="16" xfId="0" applyFont="1" applyFill="1" applyBorder="1" applyAlignment="1">
      <alignment horizontal="center" vertical="center"/>
    </xf>
    <xf numFmtId="0" fontId="3" fillId="3" borderId="16"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16" xfId="0" applyFont="1" applyFill="1" applyBorder="1" applyAlignment="1">
      <alignment horizontal="center" vertical="center"/>
    </xf>
    <xf numFmtId="0" fontId="4" fillId="5" borderId="11" xfId="0" applyFont="1" applyFill="1" applyBorder="1" applyAlignment="1">
      <alignment horizontal="left" vertical="center"/>
    </xf>
    <xf numFmtId="0" fontId="4" fillId="5" borderId="9" xfId="0" applyFont="1" applyFill="1" applyBorder="1" applyAlignment="1">
      <alignment horizontal="left" vertical="center" wrapText="1"/>
    </xf>
    <xf numFmtId="0" fontId="4" fillId="3" borderId="11" xfId="0" applyFont="1" applyFill="1" applyBorder="1" applyAlignment="1">
      <alignment vertical="center" wrapText="1"/>
    </xf>
    <xf numFmtId="0" fontId="3" fillId="2" borderId="9" xfId="0" applyFont="1" applyFill="1" applyBorder="1" applyAlignment="1">
      <alignment horizontal="left" vertical="center" wrapText="1"/>
    </xf>
    <xf numFmtId="0" fontId="4" fillId="3" borderId="12" xfId="0" applyFont="1" applyFill="1" applyBorder="1" applyAlignment="1">
      <alignment vertical="center" wrapText="1"/>
    </xf>
    <xf numFmtId="0" fontId="3" fillId="3" borderId="17"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3" borderId="18"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3" borderId="19" xfId="0" applyFont="1" applyFill="1" applyBorder="1" applyAlignment="1">
      <alignment horizontal="left"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left" vertical="center" wrapText="1"/>
    </xf>
    <xf numFmtId="0" fontId="13" fillId="2" borderId="0" xfId="0" applyFont="1" applyFill="1" applyBorder="1" applyAlignment="1">
      <alignment/>
    </xf>
    <xf numFmtId="0" fontId="21" fillId="2" borderId="0" xfId="0" applyFont="1" applyFill="1" applyBorder="1" applyAlignment="1">
      <alignment/>
    </xf>
    <xf numFmtId="0" fontId="13" fillId="2" borderId="0" xfId="0" applyFont="1" applyFill="1" applyBorder="1" applyAlignment="1">
      <alignment horizontal="left" wrapText="1"/>
    </xf>
    <xf numFmtId="0" fontId="19" fillId="2" borderId="0" xfId="0" applyFont="1" applyFill="1" applyBorder="1" applyAlignment="1">
      <alignment vertical="center"/>
    </xf>
    <xf numFmtId="0" fontId="13" fillId="2" borderId="0" xfId="0" applyFont="1" applyFill="1" applyBorder="1" applyAlignment="1">
      <alignment/>
    </xf>
    <xf numFmtId="0" fontId="19" fillId="2" borderId="0" xfId="0" applyFont="1" applyFill="1" applyBorder="1" applyAlignment="1">
      <alignment vertical="center" wrapText="1"/>
    </xf>
    <xf numFmtId="0" fontId="4" fillId="3" borderId="16"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5" fillId="4" borderId="13"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10" fillId="0" borderId="21" xfId="0" applyFont="1" applyBorder="1" applyAlignment="1" applyProtection="1">
      <alignment horizontal="left" vertical="center" wrapText="1" indent="1"/>
      <protection locked="0"/>
    </xf>
    <xf numFmtId="0" fontId="10" fillId="0" borderId="22" xfId="0" applyFont="1" applyBorder="1" applyAlignment="1" applyProtection="1">
      <alignment horizontal="left" vertical="center" wrapText="1" indent="1"/>
      <protection locked="0"/>
    </xf>
    <xf numFmtId="0" fontId="10" fillId="0" borderId="23" xfId="0" applyFont="1" applyBorder="1" applyAlignment="1" applyProtection="1">
      <alignment horizontal="left" vertical="center" wrapText="1" indent="1"/>
      <protection locked="0"/>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pplyProtection="1">
      <alignment horizontal="center" vertical="center" wrapText="1"/>
      <protection locked="0"/>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4" xfId="0" applyFont="1" applyFill="1" applyBorder="1" applyAlignment="1">
      <alignment horizontal="center" vertical="center" wrapText="1"/>
    </xf>
    <xf numFmtId="9" fontId="4" fillId="3" borderId="13" xfId="21" applyFont="1" applyFill="1" applyBorder="1" applyAlignment="1">
      <alignment horizontal="center" vertical="center" wrapText="1"/>
    </xf>
    <xf numFmtId="9" fontId="4" fillId="3" borderId="14" xfId="21" applyFont="1" applyFill="1" applyBorder="1" applyAlignment="1">
      <alignment horizontal="center" vertical="center" wrapText="1"/>
    </xf>
    <xf numFmtId="9" fontId="4" fillId="3" borderId="24" xfId="21" applyFont="1" applyFill="1" applyBorder="1" applyAlignment="1">
      <alignment horizontal="center" vertical="center" wrapText="1"/>
    </xf>
    <xf numFmtId="0" fontId="14" fillId="2" borderId="0" xfId="0" applyFont="1" applyFill="1" applyBorder="1" applyAlignment="1">
      <alignment horizontal="left" vertical="center"/>
    </xf>
    <xf numFmtId="0" fontId="14" fillId="6" borderId="26" xfId="0" applyFont="1" applyFill="1" applyBorder="1" applyAlignment="1">
      <alignment horizontal="center" vertical="center"/>
    </xf>
    <xf numFmtId="0" fontId="14" fillId="6" borderId="27" xfId="0" applyFont="1" applyFill="1" applyBorder="1" applyAlignment="1">
      <alignment horizontal="center" vertical="center"/>
    </xf>
    <xf numFmtId="0" fontId="19" fillId="2" borderId="0" xfId="0" applyFont="1" applyFill="1" applyBorder="1" applyAlignment="1">
      <alignment vertical="center"/>
    </xf>
    <xf numFmtId="0" fontId="19" fillId="2" borderId="0" xfId="0" applyFont="1" applyFill="1" applyBorder="1" applyAlignment="1">
      <alignment vertical="center" wrapText="1"/>
    </xf>
    <xf numFmtId="0" fontId="4" fillId="3" borderId="28" xfId="0" applyFont="1" applyFill="1" applyBorder="1" applyAlignment="1">
      <alignment vertical="center" wrapText="1"/>
    </xf>
    <xf numFmtId="0" fontId="4" fillId="3" borderId="11" xfId="0" applyFont="1" applyFill="1" applyBorder="1" applyAlignment="1">
      <alignment vertical="center" wrapText="1"/>
    </xf>
    <xf numFmtId="0" fontId="4" fillId="3" borderId="29" xfId="0" applyFont="1" applyFill="1" applyBorder="1" applyAlignment="1">
      <alignment vertical="center" wrapText="1"/>
    </xf>
    <xf numFmtId="0" fontId="4" fillId="3" borderId="12" xfId="0" applyFont="1" applyFill="1" applyBorder="1" applyAlignment="1">
      <alignment vertical="center" wrapText="1"/>
    </xf>
    <xf numFmtId="0" fontId="5" fillId="4" borderId="8"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3" borderId="11"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Context</a:t>
            </a:r>
          </a:p>
        </c:rich>
      </c:tx>
      <c:layout/>
      <c:spPr>
        <a:noFill/>
        <a:ln>
          <a:noFill/>
        </a:ln>
      </c:spPr>
    </c:title>
    <c:plotArea>
      <c:layout/>
      <c:barChart>
        <c:barDir val="col"/>
        <c:grouping val="clustered"/>
        <c:varyColors val="0"/>
        <c:ser>
          <c:idx val="0"/>
          <c:order val="0"/>
          <c:spPr>
            <a:solidFill>
              <a:srgbClr val="000080"/>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Scores!$A$95:$B$104</c:f>
              <c:multiLvlStrCache/>
            </c:multiLvlStrRef>
          </c:cat>
          <c:val>
            <c:numRef>
              <c:f>Scores!$C$95:$C$104</c:f>
              <c:numCache>
                <c:ptCount val="10"/>
                <c:pt idx="0">
                  <c:v>0</c:v>
                </c:pt>
                <c:pt idx="1">
                  <c:v>0</c:v>
                </c:pt>
                <c:pt idx="2">
                  <c:v>0</c:v>
                </c:pt>
                <c:pt idx="3">
                  <c:v>0</c:v>
                </c:pt>
                <c:pt idx="4">
                  <c:v>0</c:v>
                </c:pt>
                <c:pt idx="5">
                  <c:v>0</c:v>
                </c:pt>
                <c:pt idx="6">
                  <c:v>0</c:v>
                </c:pt>
                <c:pt idx="7">
                  <c:v>0</c:v>
                </c:pt>
                <c:pt idx="8">
                  <c:v>0</c:v>
                </c:pt>
                <c:pt idx="9">
                  <c:v>0</c:v>
                </c:pt>
              </c:numCache>
            </c:numRef>
          </c:val>
        </c:ser>
        <c:axId val="7851575"/>
        <c:axId val="3555312"/>
      </c:barChart>
      <c:catAx>
        <c:axId val="7851575"/>
        <c:scaling>
          <c:orientation val="minMax"/>
        </c:scaling>
        <c:axPos val="b"/>
        <c:delete val="0"/>
        <c:numFmt formatCode="General" sourceLinked="1"/>
        <c:majorTickMark val="out"/>
        <c:minorTickMark val="none"/>
        <c:tickLblPos val="nextTo"/>
        <c:txPr>
          <a:bodyPr/>
          <a:lstStyle/>
          <a:p>
            <a:pPr>
              <a:defRPr lang="en-US" cap="none" sz="675" b="0" i="0" u="none" baseline="0">
                <a:latin typeface="Verdana"/>
                <a:ea typeface="Verdana"/>
                <a:cs typeface="Verdana"/>
              </a:defRPr>
            </a:pPr>
          </a:p>
        </c:txPr>
        <c:crossAx val="3555312"/>
        <c:crosses val="autoZero"/>
        <c:auto val="1"/>
        <c:lblOffset val="100"/>
        <c:noMultiLvlLbl val="0"/>
      </c:catAx>
      <c:valAx>
        <c:axId val="3555312"/>
        <c:scaling>
          <c:orientation val="minMax"/>
          <c:max val="10"/>
        </c:scaling>
        <c:axPos val="l"/>
        <c:title>
          <c:tx>
            <c:rich>
              <a:bodyPr vert="horz" rot="-5400000" anchor="ctr"/>
              <a:lstStyle/>
              <a:p>
                <a:pPr algn="ctr">
                  <a:defRPr/>
                </a:pPr>
                <a:r>
                  <a:rPr lang="en-US" cap="none" sz="800" b="1" i="0" u="none" baseline="0">
                    <a:latin typeface="Verdana"/>
                    <a:ea typeface="Verdana"/>
                    <a:cs typeface="Verdana"/>
                  </a:rPr>
                  <a:t>Score (max 10)</a:t>
                </a:r>
              </a:p>
            </c:rich>
          </c:tx>
          <c:layout/>
          <c:overlay val="0"/>
          <c:spPr>
            <a:noFill/>
            <a:ln>
              <a:noFill/>
            </a:ln>
          </c:spPr>
        </c:title>
        <c:majorGridlines/>
        <c:delete val="0"/>
        <c:numFmt formatCode="General" sourceLinked="1"/>
        <c:majorTickMark val="out"/>
        <c:minorTickMark val="none"/>
        <c:tickLblPos val="nextTo"/>
        <c:crossAx val="7851575"/>
        <c:crossesAt val="1"/>
        <c:crossBetween val="between"/>
        <c:dispUnits/>
        <c:majorUnit val="1"/>
      </c:valAx>
      <c:spPr>
        <a:solidFill>
          <a:srgbClr val="C0C0C0"/>
        </a:solidFill>
        <a:ln w="12700">
          <a:solidFill>
            <a:srgbClr val="808080"/>
          </a:solidFill>
        </a:ln>
      </c:spPr>
    </c:plotArea>
    <c:plotVisOnly val="1"/>
    <c:dispBlanksAs val="gap"/>
    <c:showDLblsOverMax val="0"/>
  </c:chart>
  <c:spPr>
    <a:gradFill rotWithShape="1">
      <a:gsLst>
        <a:gs pos="0">
          <a:srgbClr val="CCFFFF"/>
        </a:gs>
        <a:gs pos="100000">
          <a:srgbClr val="FFFFFF"/>
        </a:gs>
      </a:gsLst>
      <a:lin ang="2700000" scaled="1"/>
    </a:gradFill>
    <a:effectLst>
      <a:outerShdw dist="35921" dir="2700000" algn="br">
        <a:prstClr val="black"/>
      </a:outerShdw>
    </a:effectLst>
  </c:spPr>
  <c:txPr>
    <a:bodyPr vert="horz" rot="0"/>
    <a:lstStyle/>
    <a:p>
      <a:pPr>
        <a:defRPr lang="en-US" cap="none" sz="800"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The intervention</a:t>
            </a:r>
          </a:p>
        </c:rich>
      </c:tx>
      <c:layout/>
      <c:spPr>
        <a:noFill/>
        <a:ln>
          <a:noFill/>
        </a:ln>
      </c:spPr>
    </c:title>
    <c:plotArea>
      <c:layout/>
      <c:barChart>
        <c:barDir val="col"/>
        <c:grouping val="clustered"/>
        <c:varyColors val="0"/>
        <c:ser>
          <c:idx val="0"/>
          <c:order val="0"/>
          <c:spPr>
            <a:solidFill>
              <a:srgbClr val="000080"/>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Scores!$A$107:$B$110</c:f>
              <c:multiLvlStrCache/>
            </c:multiLvlStrRef>
          </c:cat>
          <c:val>
            <c:numRef>
              <c:f>Scores!$C$107:$C$110</c:f>
              <c:numCache>
                <c:ptCount val="4"/>
                <c:pt idx="0">
                  <c:v>0</c:v>
                </c:pt>
                <c:pt idx="1">
                  <c:v>0</c:v>
                </c:pt>
                <c:pt idx="2">
                  <c:v>0</c:v>
                </c:pt>
                <c:pt idx="3">
                  <c:v>0</c:v>
                </c:pt>
              </c:numCache>
            </c:numRef>
          </c:val>
        </c:ser>
        <c:axId val="31997809"/>
        <c:axId val="19544826"/>
      </c:barChart>
      <c:catAx>
        <c:axId val="31997809"/>
        <c:scaling>
          <c:orientation val="minMax"/>
        </c:scaling>
        <c:axPos val="b"/>
        <c:delete val="0"/>
        <c:numFmt formatCode="General" sourceLinked="1"/>
        <c:majorTickMark val="out"/>
        <c:minorTickMark val="none"/>
        <c:tickLblPos val="nextTo"/>
        <c:crossAx val="19544826"/>
        <c:crosses val="autoZero"/>
        <c:auto val="1"/>
        <c:lblOffset val="100"/>
        <c:noMultiLvlLbl val="0"/>
      </c:catAx>
      <c:valAx>
        <c:axId val="19544826"/>
        <c:scaling>
          <c:orientation val="minMax"/>
          <c:max val="10"/>
        </c:scaling>
        <c:axPos val="l"/>
        <c:title>
          <c:tx>
            <c:rich>
              <a:bodyPr vert="horz" rot="-5400000" anchor="ctr"/>
              <a:lstStyle/>
              <a:p>
                <a:pPr algn="ctr">
                  <a:defRPr/>
                </a:pPr>
                <a:r>
                  <a:rPr lang="en-US" cap="none" sz="800" b="1" i="0" u="none" baseline="0">
                    <a:latin typeface="Verdana"/>
                    <a:ea typeface="Verdana"/>
                    <a:cs typeface="Verdana"/>
                  </a:rPr>
                  <a:t>Score (max 10)</a:t>
                </a:r>
              </a:p>
            </c:rich>
          </c:tx>
          <c:layout/>
          <c:overlay val="0"/>
          <c:spPr>
            <a:noFill/>
            <a:ln>
              <a:noFill/>
            </a:ln>
          </c:spPr>
        </c:title>
        <c:majorGridlines/>
        <c:delete val="0"/>
        <c:numFmt formatCode="General" sourceLinked="1"/>
        <c:majorTickMark val="out"/>
        <c:minorTickMark val="none"/>
        <c:tickLblPos val="nextTo"/>
        <c:crossAx val="31997809"/>
        <c:crossesAt val="1"/>
        <c:crossBetween val="between"/>
        <c:dispUnits/>
        <c:majorUnit val="1"/>
      </c:valAx>
      <c:spPr>
        <a:solidFill>
          <a:srgbClr val="C0C0C0"/>
        </a:solidFill>
        <a:ln w="12700">
          <a:solidFill>
            <a:srgbClr val="808080"/>
          </a:solidFill>
        </a:ln>
      </c:spPr>
    </c:plotArea>
    <c:plotVisOnly val="1"/>
    <c:dispBlanksAs val="gap"/>
    <c:showDLblsOverMax val="0"/>
  </c:chart>
  <c:spPr>
    <a:gradFill rotWithShape="1">
      <a:gsLst>
        <a:gs pos="0">
          <a:srgbClr val="CCFFFF"/>
        </a:gs>
        <a:gs pos="100000">
          <a:srgbClr val="FFFFFF"/>
        </a:gs>
      </a:gsLst>
      <a:lin ang="2700000" scaled="1"/>
    </a:gradFill>
    <a:effectLst>
      <a:outerShdw dist="35921" dir="2700000" algn="br">
        <a:prstClr val="black"/>
      </a:outerShdw>
    </a:effectLst>
  </c:spPr>
  <c:txPr>
    <a:bodyPr vert="horz" rot="0"/>
    <a:lstStyle/>
    <a:p>
      <a:pPr>
        <a:defRPr lang="en-US" cap="none" sz="800" b="0" i="0" u="none" baseline="0">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The workforce</a:t>
            </a:r>
          </a:p>
        </c:rich>
      </c:tx>
      <c:layout/>
      <c:spPr>
        <a:noFill/>
        <a:ln>
          <a:noFill/>
        </a:ln>
      </c:spPr>
    </c:title>
    <c:plotArea>
      <c:layout/>
      <c:barChart>
        <c:barDir val="col"/>
        <c:grouping val="clustered"/>
        <c:varyColors val="0"/>
        <c:ser>
          <c:idx val="0"/>
          <c:order val="0"/>
          <c:spPr>
            <a:solidFill>
              <a:srgbClr val="000080"/>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Scores!$A$113:$B$119</c:f>
              <c:multiLvlStrCache/>
            </c:multiLvlStrRef>
          </c:cat>
          <c:val>
            <c:numRef>
              <c:f>Scores!$C$113:$C$119</c:f>
              <c:numCache>
                <c:ptCount val="7"/>
                <c:pt idx="0">
                  <c:v>0</c:v>
                </c:pt>
                <c:pt idx="1">
                  <c:v>0</c:v>
                </c:pt>
                <c:pt idx="2">
                  <c:v>0</c:v>
                </c:pt>
                <c:pt idx="3">
                  <c:v>0</c:v>
                </c:pt>
                <c:pt idx="4">
                  <c:v>0</c:v>
                </c:pt>
                <c:pt idx="5">
                  <c:v>0</c:v>
                </c:pt>
                <c:pt idx="6">
                  <c:v>0</c:v>
                </c:pt>
              </c:numCache>
            </c:numRef>
          </c:val>
        </c:ser>
        <c:axId val="41685707"/>
        <c:axId val="39627044"/>
      </c:barChart>
      <c:catAx>
        <c:axId val="41685707"/>
        <c:scaling>
          <c:orientation val="minMax"/>
        </c:scaling>
        <c:axPos val="b"/>
        <c:delete val="0"/>
        <c:numFmt formatCode="General" sourceLinked="1"/>
        <c:majorTickMark val="out"/>
        <c:minorTickMark val="none"/>
        <c:tickLblPos val="nextTo"/>
        <c:crossAx val="39627044"/>
        <c:crosses val="autoZero"/>
        <c:auto val="1"/>
        <c:lblOffset val="100"/>
        <c:noMultiLvlLbl val="0"/>
      </c:catAx>
      <c:valAx>
        <c:axId val="39627044"/>
        <c:scaling>
          <c:orientation val="minMax"/>
          <c:max val="10"/>
        </c:scaling>
        <c:axPos val="l"/>
        <c:title>
          <c:tx>
            <c:rich>
              <a:bodyPr vert="horz" rot="-5400000" anchor="ctr"/>
              <a:lstStyle/>
              <a:p>
                <a:pPr algn="ctr">
                  <a:defRPr/>
                </a:pPr>
                <a:r>
                  <a:rPr lang="en-US" cap="none" sz="800" b="1" i="0" u="none" baseline="0">
                    <a:latin typeface="Verdana"/>
                    <a:ea typeface="Verdana"/>
                    <a:cs typeface="Verdana"/>
                  </a:rPr>
                  <a:t>Score (max 10)</a:t>
                </a:r>
              </a:p>
            </c:rich>
          </c:tx>
          <c:layout/>
          <c:overlay val="0"/>
          <c:spPr>
            <a:noFill/>
            <a:ln>
              <a:noFill/>
            </a:ln>
          </c:spPr>
        </c:title>
        <c:majorGridlines/>
        <c:delete val="0"/>
        <c:numFmt formatCode="General" sourceLinked="1"/>
        <c:majorTickMark val="out"/>
        <c:minorTickMark val="none"/>
        <c:tickLblPos val="nextTo"/>
        <c:crossAx val="41685707"/>
        <c:crossesAt val="1"/>
        <c:crossBetween val="between"/>
        <c:dispUnits/>
        <c:majorUnit val="1"/>
      </c:valAx>
      <c:spPr>
        <a:solidFill>
          <a:srgbClr val="C0C0C0"/>
        </a:solidFill>
        <a:ln w="12700">
          <a:solidFill>
            <a:srgbClr val="808080"/>
          </a:solidFill>
        </a:ln>
      </c:spPr>
    </c:plotArea>
    <c:plotVisOnly val="1"/>
    <c:dispBlanksAs val="gap"/>
    <c:showDLblsOverMax val="0"/>
  </c:chart>
  <c:spPr>
    <a:gradFill rotWithShape="1">
      <a:gsLst>
        <a:gs pos="0">
          <a:srgbClr val="CCFFFF"/>
        </a:gs>
        <a:gs pos="100000">
          <a:srgbClr val="FFFFFF"/>
        </a:gs>
      </a:gsLst>
      <a:lin ang="2700000" scaled="1"/>
    </a:gradFill>
    <a:effectLst>
      <a:outerShdw dist="35921" dir="2700000" algn="br">
        <a:prstClr val="black"/>
      </a:outerShdw>
    </a:effectLst>
  </c:spPr>
  <c:txPr>
    <a:bodyPr vert="horz" rot="0"/>
    <a:lstStyle/>
    <a:p>
      <a:pPr>
        <a:defRPr lang="en-US" cap="none" sz="800" b="0" i="0" u="none" baseline="0">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Verdana"/>
                <a:ea typeface="Verdana"/>
                <a:cs typeface="Verdana"/>
              </a:rPr>
              <a:t>Summary of Topic Scores</a:t>
            </a:r>
          </a:p>
        </c:rich>
      </c:tx>
      <c:layout/>
      <c:spPr>
        <a:noFill/>
        <a:ln>
          <a:noFill/>
        </a:ln>
      </c:spPr>
    </c:title>
    <c:plotArea>
      <c:layout/>
      <c:barChart>
        <c:barDir val="col"/>
        <c:grouping val="clustered"/>
        <c:varyColors val="0"/>
        <c:ser>
          <c:idx val="0"/>
          <c:order val="0"/>
          <c:spPr>
            <a:solidFill>
              <a:srgbClr val="00008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Scores!$A$137:$A$139</c:f>
              <c:strCache/>
            </c:strRef>
          </c:cat>
          <c:val>
            <c:numRef>
              <c:f>Scores!$B$137:$B$139</c:f>
              <c:numCache>
                <c:ptCount val="3"/>
                <c:pt idx="0">
                  <c:v>0</c:v>
                </c:pt>
                <c:pt idx="1">
                  <c:v>0</c:v>
                </c:pt>
                <c:pt idx="2">
                  <c:v>0</c:v>
                </c:pt>
              </c:numCache>
            </c:numRef>
          </c:val>
        </c:ser>
        <c:axId val="21099077"/>
        <c:axId val="55673966"/>
      </c:barChart>
      <c:catAx>
        <c:axId val="21099077"/>
        <c:scaling>
          <c:orientation val="minMax"/>
        </c:scaling>
        <c:axPos val="b"/>
        <c:delete val="0"/>
        <c:numFmt formatCode="General" sourceLinked="1"/>
        <c:majorTickMark val="out"/>
        <c:minorTickMark val="none"/>
        <c:tickLblPos val="nextTo"/>
        <c:txPr>
          <a:bodyPr/>
          <a:lstStyle/>
          <a:p>
            <a:pPr>
              <a:defRPr lang="en-US" cap="none" sz="800" b="1" i="0" u="none" baseline="0">
                <a:latin typeface="Verdana"/>
                <a:ea typeface="Verdana"/>
                <a:cs typeface="Verdana"/>
              </a:defRPr>
            </a:pPr>
          </a:p>
        </c:txPr>
        <c:crossAx val="55673966"/>
        <c:crosses val="autoZero"/>
        <c:auto val="1"/>
        <c:lblOffset val="100"/>
        <c:noMultiLvlLbl val="0"/>
      </c:catAx>
      <c:valAx>
        <c:axId val="55673966"/>
        <c:scaling>
          <c:orientation val="minMax"/>
          <c:max val="1"/>
        </c:scaling>
        <c:axPos val="l"/>
        <c:title>
          <c:tx>
            <c:rich>
              <a:bodyPr vert="horz" rot="-5400000" anchor="ctr"/>
              <a:lstStyle/>
              <a:p>
                <a:pPr algn="ctr">
                  <a:defRPr/>
                </a:pPr>
                <a:r>
                  <a:rPr lang="en-US" cap="none" sz="800" b="1" i="0" u="none" baseline="0">
                    <a:latin typeface="Verdana"/>
                    <a:ea typeface="Verdana"/>
                    <a:cs typeface="Verdana"/>
                  </a:rPr>
                  <a:t>Topic Score (%)</a:t>
                </a:r>
              </a:p>
            </c:rich>
          </c:tx>
          <c:layout/>
          <c:overlay val="0"/>
          <c:spPr>
            <a:noFill/>
            <a:ln>
              <a:noFill/>
            </a:ln>
          </c:spPr>
        </c:title>
        <c:majorGridlines/>
        <c:delete val="0"/>
        <c:numFmt formatCode="General" sourceLinked="1"/>
        <c:majorTickMark val="out"/>
        <c:minorTickMark val="none"/>
        <c:tickLblPos val="nextTo"/>
        <c:crossAx val="21099077"/>
        <c:crossesAt val="1"/>
        <c:crossBetween val="between"/>
        <c:dispUnits/>
        <c:majorUnit val="0.1"/>
      </c:valAx>
      <c:spPr>
        <a:solidFill>
          <a:srgbClr val="C0C0C0"/>
        </a:solidFill>
        <a:ln w="12700">
          <a:solidFill>
            <a:srgbClr val="808080"/>
          </a:solidFill>
        </a:ln>
      </c:spPr>
    </c:plotArea>
    <c:plotVisOnly val="1"/>
    <c:dispBlanksAs val="gap"/>
    <c:showDLblsOverMax val="0"/>
  </c:chart>
  <c:spPr>
    <a:gradFill rotWithShape="1">
      <a:gsLst>
        <a:gs pos="0">
          <a:srgbClr val="CCFFFF"/>
        </a:gs>
        <a:gs pos="100000">
          <a:srgbClr val="FFFFFF"/>
        </a:gs>
      </a:gsLst>
      <a:lin ang="2700000" scaled="1"/>
    </a:gradFill>
    <a:effectLst>
      <a:outerShdw dist="35921" dir="2700000" algn="br">
        <a:prstClr val="black"/>
      </a:outerShdw>
    </a:effectLst>
  </c:spPr>
  <c:txPr>
    <a:bodyPr vert="horz" rot="0"/>
    <a:lstStyle/>
    <a:p>
      <a:pPr>
        <a:defRPr lang="en-US" cap="none" sz="8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ontext1!A4" /><Relationship Id="rId2" Type="http://schemas.openxmlformats.org/officeDocument/2006/relationships/hyperlink" Target="#Context1!A4" /><Relationship Id="rId3" Type="http://schemas.openxmlformats.org/officeDocument/2006/relationships/hyperlink" Target="#Scores!A4" /><Relationship Id="rId4" Type="http://schemas.openxmlformats.org/officeDocument/2006/relationships/hyperlink" Target="#Introduction!A4" /><Relationship Id="rId5"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hyperlink" Target="#Context2!A4" /><Relationship Id="rId2" Type="http://schemas.openxmlformats.org/officeDocument/2006/relationships/hyperlink" Target="#Context1!A4" /><Relationship Id="rId3" Type="http://schemas.openxmlformats.org/officeDocument/2006/relationships/hyperlink" Target="#Context2!A4" /><Relationship Id="rId4" Type="http://schemas.openxmlformats.org/officeDocument/2006/relationships/hyperlink" Target="#Context3!A4" /><Relationship Id="rId5" Type="http://schemas.openxmlformats.org/officeDocument/2006/relationships/hyperlink" Target="#Intervention!A4" /><Relationship Id="rId6" Type="http://schemas.openxmlformats.org/officeDocument/2006/relationships/hyperlink" Target="#Workforce!A4" /><Relationship Id="rId7" Type="http://schemas.openxmlformats.org/officeDocument/2006/relationships/hyperlink" Target="#Workforce2!A4" /><Relationship Id="rId8" Type="http://schemas.openxmlformats.org/officeDocument/2006/relationships/hyperlink" Target="#Context1!A4" /><Relationship Id="rId9" Type="http://schemas.openxmlformats.org/officeDocument/2006/relationships/hyperlink" Target="#Scores!A4" /><Relationship Id="rId10" Type="http://schemas.openxmlformats.org/officeDocument/2006/relationships/hyperlink" Target="#Introduction!A4" /><Relationship Id="rId1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hyperlink" Target="#Context3!A4" /><Relationship Id="rId2" Type="http://schemas.openxmlformats.org/officeDocument/2006/relationships/hyperlink" Target="#Context1!A4" /><Relationship Id="rId3" Type="http://schemas.openxmlformats.org/officeDocument/2006/relationships/hyperlink" Target="#Context1!A4" /><Relationship Id="rId4" Type="http://schemas.openxmlformats.org/officeDocument/2006/relationships/hyperlink" Target="#Context2!A4" /><Relationship Id="rId5" Type="http://schemas.openxmlformats.org/officeDocument/2006/relationships/hyperlink" Target="#Context3!A4" /><Relationship Id="rId6" Type="http://schemas.openxmlformats.org/officeDocument/2006/relationships/hyperlink" Target="#Intervention!A4" /><Relationship Id="rId7" Type="http://schemas.openxmlformats.org/officeDocument/2006/relationships/hyperlink" Target="#Workforce!A4" /><Relationship Id="rId8" Type="http://schemas.openxmlformats.org/officeDocument/2006/relationships/hyperlink" Target="#Workforce2!A4" /><Relationship Id="rId9" Type="http://schemas.openxmlformats.org/officeDocument/2006/relationships/hyperlink" Target="#Context1!A4" /><Relationship Id="rId10" Type="http://schemas.openxmlformats.org/officeDocument/2006/relationships/hyperlink" Target="#Scores!A4" /><Relationship Id="rId11" Type="http://schemas.openxmlformats.org/officeDocument/2006/relationships/hyperlink" Target="#Introduction!A4" /><Relationship Id="rId1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hyperlink" Target="#Intervention!A4" /><Relationship Id="rId2" Type="http://schemas.openxmlformats.org/officeDocument/2006/relationships/hyperlink" Target="#Context2!A4" /><Relationship Id="rId3" Type="http://schemas.openxmlformats.org/officeDocument/2006/relationships/hyperlink" Target="#Context1!A4" /><Relationship Id="rId4" Type="http://schemas.openxmlformats.org/officeDocument/2006/relationships/hyperlink" Target="#Context2!A4" /><Relationship Id="rId5" Type="http://schemas.openxmlformats.org/officeDocument/2006/relationships/hyperlink" Target="#Context3!A4" /><Relationship Id="rId6" Type="http://schemas.openxmlformats.org/officeDocument/2006/relationships/hyperlink" Target="#Intervention!A4" /><Relationship Id="rId7" Type="http://schemas.openxmlformats.org/officeDocument/2006/relationships/hyperlink" Target="#Workforce!A4" /><Relationship Id="rId8" Type="http://schemas.openxmlformats.org/officeDocument/2006/relationships/hyperlink" Target="#Workforce2!A4" /><Relationship Id="rId9" Type="http://schemas.openxmlformats.org/officeDocument/2006/relationships/hyperlink" Target="#Context1!A4" /><Relationship Id="rId10" Type="http://schemas.openxmlformats.org/officeDocument/2006/relationships/hyperlink" Target="#Scores!A4" /><Relationship Id="rId11" Type="http://schemas.openxmlformats.org/officeDocument/2006/relationships/hyperlink" Target="#Introduction!A4" /><Relationship Id="rId1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hyperlink" Target="#Workforce!A4" /><Relationship Id="rId2" Type="http://schemas.openxmlformats.org/officeDocument/2006/relationships/hyperlink" Target="#Context3!A4" /><Relationship Id="rId3" Type="http://schemas.openxmlformats.org/officeDocument/2006/relationships/hyperlink" Target="#Context1!A4" /><Relationship Id="rId4" Type="http://schemas.openxmlformats.org/officeDocument/2006/relationships/hyperlink" Target="#Context2!A4" /><Relationship Id="rId5" Type="http://schemas.openxmlformats.org/officeDocument/2006/relationships/hyperlink" Target="#Context3!A4" /><Relationship Id="rId6" Type="http://schemas.openxmlformats.org/officeDocument/2006/relationships/hyperlink" Target="#Intervention!A4" /><Relationship Id="rId7" Type="http://schemas.openxmlformats.org/officeDocument/2006/relationships/hyperlink" Target="#Workforce!A4" /><Relationship Id="rId8" Type="http://schemas.openxmlformats.org/officeDocument/2006/relationships/hyperlink" Target="#Workforce2!A4" /><Relationship Id="rId9" Type="http://schemas.openxmlformats.org/officeDocument/2006/relationships/hyperlink" Target="#Context1!A4" /><Relationship Id="rId10" Type="http://schemas.openxmlformats.org/officeDocument/2006/relationships/hyperlink" Target="#Scores!A4" /><Relationship Id="rId11" Type="http://schemas.openxmlformats.org/officeDocument/2006/relationships/hyperlink" Target="#Introduction!A4" /><Relationship Id="rId1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hyperlink" Target="#Workforce2!A4" /><Relationship Id="rId2" Type="http://schemas.openxmlformats.org/officeDocument/2006/relationships/hyperlink" Target="#Intervention!A4" /><Relationship Id="rId3" Type="http://schemas.openxmlformats.org/officeDocument/2006/relationships/hyperlink" Target="#Context1!A4" /><Relationship Id="rId4" Type="http://schemas.openxmlformats.org/officeDocument/2006/relationships/hyperlink" Target="#Context2!A4" /><Relationship Id="rId5" Type="http://schemas.openxmlformats.org/officeDocument/2006/relationships/hyperlink" Target="#Context3!A4" /><Relationship Id="rId6" Type="http://schemas.openxmlformats.org/officeDocument/2006/relationships/hyperlink" Target="#Intervention!A4" /><Relationship Id="rId7" Type="http://schemas.openxmlformats.org/officeDocument/2006/relationships/hyperlink" Target="#Workforce!A4" /><Relationship Id="rId8" Type="http://schemas.openxmlformats.org/officeDocument/2006/relationships/hyperlink" Target="#Workforce2!A4" /><Relationship Id="rId9" Type="http://schemas.openxmlformats.org/officeDocument/2006/relationships/hyperlink" Target="#Context1!A4" /><Relationship Id="rId10" Type="http://schemas.openxmlformats.org/officeDocument/2006/relationships/hyperlink" Target="#Scores!A4" /><Relationship Id="rId11" Type="http://schemas.openxmlformats.org/officeDocument/2006/relationships/hyperlink" Target="#Introduction!A4" /><Relationship Id="rId1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hyperlink" Target="#Scores!A4" /><Relationship Id="rId2" Type="http://schemas.openxmlformats.org/officeDocument/2006/relationships/hyperlink" Target="#Workforce!A1" /><Relationship Id="rId3" Type="http://schemas.openxmlformats.org/officeDocument/2006/relationships/hyperlink" Target="#Context1!A4" /><Relationship Id="rId4" Type="http://schemas.openxmlformats.org/officeDocument/2006/relationships/hyperlink" Target="#Context2!A4" /><Relationship Id="rId5" Type="http://schemas.openxmlformats.org/officeDocument/2006/relationships/hyperlink" Target="#Context3!A4" /><Relationship Id="rId6" Type="http://schemas.openxmlformats.org/officeDocument/2006/relationships/hyperlink" Target="#Intervention!A4" /><Relationship Id="rId7" Type="http://schemas.openxmlformats.org/officeDocument/2006/relationships/hyperlink" Target="#Workforce!A4" /><Relationship Id="rId8" Type="http://schemas.openxmlformats.org/officeDocument/2006/relationships/hyperlink" Target="#Workforce2!A4" /><Relationship Id="rId9" Type="http://schemas.openxmlformats.org/officeDocument/2006/relationships/hyperlink" Target="#Context1!A4" /><Relationship Id="rId10" Type="http://schemas.openxmlformats.org/officeDocument/2006/relationships/hyperlink" Target="#Scores!A4" /><Relationship Id="rId11" Type="http://schemas.openxmlformats.org/officeDocument/2006/relationships/hyperlink" Target="#Introduction!A4" /><Relationship Id="rId1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hyperlink" Target="#Comments!A4" /><Relationship Id="rId6" Type="http://schemas.openxmlformats.org/officeDocument/2006/relationships/hyperlink" Target="#Context1!A4" /><Relationship Id="rId7" Type="http://schemas.openxmlformats.org/officeDocument/2006/relationships/hyperlink" Target="#Scores!A4" /><Relationship Id="rId8" Type="http://schemas.openxmlformats.org/officeDocument/2006/relationships/hyperlink" Target="#Introduction!A4" /><Relationship Id="rId9" Type="http://schemas.openxmlformats.org/officeDocument/2006/relationships/image" Target="../media/image1.emf" /><Relationship Id="rId10" Type="http://schemas.openxmlformats.org/officeDocument/2006/relationships/hyperlink" Target="#Scores!A4" /><Relationship Id="rId11" Type="http://schemas.openxmlformats.org/officeDocument/2006/relationships/hyperlink" Target="#Comments!A4" /></Relationships>
</file>

<file path=xl/drawings/_rels/drawing9.xml.rels><?xml version="1.0" encoding="utf-8" standalone="yes"?><Relationships xmlns="http://schemas.openxmlformats.org/package/2006/relationships"><Relationship Id="rId1" Type="http://schemas.openxmlformats.org/officeDocument/2006/relationships/hyperlink" Target="#Scores!A4" /><Relationship Id="rId2" Type="http://schemas.openxmlformats.org/officeDocument/2006/relationships/hyperlink" Target="#Context1!A4" /><Relationship Id="rId3" Type="http://schemas.openxmlformats.org/officeDocument/2006/relationships/hyperlink" Target="#Scores!A4" /><Relationship Id="rId4" Type="http://schemas.openxmlformats.org/officeDocument/2006/relationships/hyperlink" Target="#Introduction!A4" /><Relationship Id="rId5" Type="http://schemas.openxmlformats.org/officeDocument/2006/relationships/image" Target="../media/image1.emf" /><Relationship Id="rId6" Type="http://schemas.openxmlformats.org/officeDocument/2006/relationships/hyperlink" Target="#Scores!A4" /><Relationship Id="rId7" Type="http://schemas.openxmlformats.org/officeDocument/2006/relationships/hyperlink" Target="#Comments!A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xdr:row>
      <xdr:rowOff>0</xdr:rowOff>
    </xdr:from>
    <xdr:ext cx="8096250" cy="361950"/>
    <xdr:sp>
      <xdr:nvSpPr>
        <xdr:cNvPr id="1" name="TextBox 1"/>
        <xdr:cNvSpPr txBox="1">
          <a:spLocks noChangeArrowheads="1"/>
        </xdr:cNvSpPr>
      </xdr:nvSpPr>
      <xdr:spPr>
        <a:xfrm>
          <a:off x="314325" y="1447800"/>
          <a:ext cx="8096250" cy="361950"/>
        </a:xfrm>
        <a:prstGeom prst="rect">
          <a:avLst/>
        </a:prstGeom>
        <a:solidFill>
          <a:srgbClr val="000080"/>
        </a:solidFill>
        <a:ln w="9525" cmpd="sng">
          <a:solidFill>
            <a:srgbClr val="0000FF"/>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e-HIT Case Study: Community Nursing Information System (CNIS)</a:t>
          </a:r>
        </a:p>
      </xdr:txBody>
    </xdr:sp>
    <xdr:clientData/>
  </xdr:oneCellAnchor>
  <xdr:oneCellAnchor>
    <xdr:from>
      <xdr:col>0</xdr:col>
      <xdr:colOff>314325</xdr:colOff>
      <xdr:row>6</xdr:row>
      <xdr:rowOff>47625</xdr:rowOff>
    </xdr:from>
    <xdr:ext cx="8096250" cy="1676400"/>
    <xdr:sp>
      <xdr:nvSpPr>
        <xdr:cNvPr id="2" name="TextBox 2"/>
        <xdr:cNvSpPr txBox="1">
          <a:spLocks noChangeArrowheads="1"/>
        </xdr:cNvSpPr>
      </xdr:nvSpPr>
      <xdr:spPr>
        <a:xfrm>
          <a:off x="314325" y="1781175"/>
          <a:ext cx="8096250" cy="1676400"/>
        </a:xfrm>
        <a:prstGeom prst="rect">
          <a:avLst/>
        </a:prstGeom>
        <a:solidFill>
          <a:srgbClr val="FFFFFF"/>
        </a:solidFill>
        <a:ln w="9525" cmpd="sng">
          <a:solidFill>
            <a:srgbClr val="000080"/>
          </a:solidFill>
          <a:headEnd type="none"/>
          <a:tailEnd type="none"/>
        </a:ln>
      </xdr:spPr>
      <xdr:txBody>
        <a:bodyPr vertOverflow="clip" wrap="square" lIns="180000" tIns="180000" rIns="180000" bIns="180000"/>
        <a:p>
          <a:pPr algn="l">
            <a:defRPr/>
          </a:pPr>
          <a:r>
            <a:rPr lang="en-US" cap="none" sz="1000" b="0" i="0" u="none" baseline="0">
              <a:latin typeface="Verdana"/>
              <a:ea typeface="Verdana"/>
              <a:cs typeface="Verdana"/>
            </a:rPr>
            <a:t>We studied a Community Nursing Information System (CNIS) in one Health Board in Scotland.
The CNIS was designed to provide an electronic patient record system for District Nurses to enable them to record and deliver information to support the delivery of care to patients, and to interface with and share information with associated agencies, particularly Social Services.  A web-based electronic system in conjunction with a hand held mobile device (iPAQ) enabled staff to gather and share information electronically.
Continue through the rest of the toolkit to see how the CNIS scored.
</a:t>
          </a:r>
        </a:p>
      </xdr:txBody>
    </xdr:sp>
    <xdr:clientData/>
  </xdr:oneCellAnchor>
  <xdr:twoCellAnchor>
    <xdr:from>
      <xdr:col>4</xdr:col>
      <xdr:colOff>933450</xdr:colOff>
      <xdr:row>13</xdr:row>
      <xdr:rowOff>38100</xdr:rowOff>
    </xdr:from>
    <xdr:to>
      <xdr:col>4</xdr:col>
      <xdr:colOff>1924050</xdr:colOff>
      <xdr:row>15</xdr:row>
      <xdr:rowOff>57150</xdr:rowOff>
    </xdr:to>
    <xdr:sp>
      <xdr:nvSpPr>
        <xdr:cNvPr id="3" name="AutoShape 6">
          <a:hlinkClick r:id="rId1"/>
        </xdr:cNvPr>
        <xdr:cNvSpPr>
          <a:spLocks/>
        </xdr:cNvSpPr>
      </xdr:nvSpPr>
      <xdr:spPr>
        <a:xfrm>
          <a:off x="7877175" y="3562350"/>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4" name="Rectangle 10"/>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5" name="TextBox 17">
          <a:hlinkClick r:id="rId2"/>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6" name="TextBox 18">
          <a:hlinkClick r:id="rId3"/>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7" name="TextBox 19">
          <a:hlinkClick r:id="rId4"/>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8" name="TextBox 20"/>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0</xdr:colOff>
      <xdr:row>0</xdr:row>
      <xdr:rowOff>0</xdr:rowOff>
    </xdr:from>
    <xdr:to>
      <xdr:col>0</xdr:col>
      <xdr:colOff>171450</xdr:colOff>
      <xdr:row>0</xdr:row>
      <xdr:rowOff>114300</xdr:rowOff>
    </xdr:to>
    <xdr:sp>
      <xdr:nvSpPr>
        <xdr:cNvPr id="9" name="Rectangle 27"/>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10" name="Picture 28"/>
        <xdr:cNvPicPr preferRelativeResize="1">
          <a:picLocks noChangeAspect="1"/>
        </xdr:cNvPicPr>
      </xdr:nvPicPr>
      <xdr:blipFill>
        <a:blip r:embed="rId5"/>
        <a:stretch>
          <a:fillRect/>
        </a:stretch>
      </xdr:blipFill>
      <xdr:spPr>
        <a:xfrm>
          <a:off x="0" y="0"/>
          <a:ext cx="16383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xdr:row>
      <xdr:rowOff>0</xdr:rowOff>
    </xdr:from>
    <xdr:ext cx="8096250" cy="361950"/>
    <xdr:sp>
      <xdr:nvSpPr>
        <xdr:cNvPr id="1" name="TextBox 1"/>
        <xdr:cNvSpPr txBox="1">
          <a:spLocks noChangeArrowheads="1"/>
        </xdr:cNvSpPr>
      </xdr:nvSpPr>
      <xdr:spPr>
        <a:xfrm>
          <a:off x="314325" y="1447800"/>
          <a:ext cx="8096250" cy="361950"/>
        </a:xfrm>
        <a:prstGeom prst="rect">
          <a:avLst/>
        </a:prstGeom>
        <a:solidFill>
          <a:srgbClr val="000080"/>
        </a:solidFill>
        <a:ln w="9525" cmpd="sng">
          <a:solidFill>
            <a:srgbClr val="0000FF"/>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Context (1)</a:t>
          </a:r>
        </a:p>
      </xdr:txBody>
    </xdr:sp>
    <xdr:clientData/>
  </xdr:oneCellAnchor>
  <xdr:oneCellAnchor>
    <xdr:from>
      <xdr:col>0</xdr:col>
      <xdr:colOff>314325</xdr:colOff>
      <xdr:row>6</xdr:row>
      <xdr:rowOff>76200</xdr:rowOff>
    </xdr:from>
    <xdr:ext cx="8096250" cy="838200"/>
    <xdr:sp>
      <xdr:nvSpPr>
        <xdr:cNvPr id="2" name="TextBox 2"/>
        <xdr:cNvSpPr txBox="1">
          <a:spLocks noChangeArrowheads="1"/>
        </xdr:cNvSpPr>
      </xdr:nvSpPr>
      <xdr:spPr>
        <a:xfrm>
          <a:off x="314325" y="1809750"/>
          <a:ext cx="8096250" cy="838200"/>
        </a:xfrm>
        <a:prstGeom prst="rect">
          <a:avLst/>
        </a:prstGeom>
        <a:solidFill>
          <a:srgbClr val="FFFFFF"/>
        </a:solidFill>
        <a:ln w="9525" cmpd="sng">
          <a:solidFill>
            <a:srgbClr val="000080"/>
          </a:solidFill>
          <a:headEnd type="none"/>
          <a:tailEnd type="none"/>
        </a:ln>
      </xdr:spPr>
      <xdr:txBody>
        <a:bodyPr vertOverflow="clip" wrap="square" lIns="180000" tIns="180000" rIns="180000" bIns="180000"/>
        <a:p>
          <a:pPr algn="l">
            <a:defRPr/>
          </a:pPr>
          <a:r>
            <a:rPr lang="en-US" cap="none" sz="1000" b="0" i="0" u="none" baseline="0">
              <a:latin typeface="Verdana"/>
              <a:ea typeface="Verdana"/>
              <a:cs typeface="Verdana"/>
            </a:rPr>
            <a:t>No man is an island, and neither is any NHS organisation.   Before deciding whether or not to implement a new intervention, it is worth considering the overall context, and in particular, how well the intervention will fit with organisational priorities and structures.  In turn, these are often influenced by national policies.
</a:t>
          </a:r>
        </a:p>
      </xdr:txBody>
    </xdr:sp>
    <xdr:clientData/>
  </xdr:oneCellAnchor>
  <xdr:twoCellAnchor>
    <xdr:from>
      <xdr:col>4</xdr:col>
      <xdr:colOff>933450</xdr:colOff>
      <xdr:row>20</xdr:row>
      <xdr:rowOff>19050</xdr:rowOff>
    </xdr:from>
    <xdr:to>
      <xdr:col>4</xdr:col>
      <xdr:colOff>1924050</xdr:colOff>
      <xdr:row>22</xdr:row>
      <xdr:rowOff>38100</xdr:rowOff>
    </xdr:to>
    <xdr:sp>
      <xdr:nvSpPr>
        <xdr:cNvPr id="3" name="AutoShape 37">
          <a:hlinkClick r:id="rId1"/>
        </xdr:cNvPr>
        <xdr:cNvSpPr>
          <a:spLocks/>
        </xdr:cNvSpPr>
      </xdr:nvSpPr>
      <xdr:spPr>
        <a:xfrm>
          <a:off x="7877175" y="7181850"/>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4" name="Rectangle 64"/>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0</xdr:colOff>
      <xdr:row>2</xdr:row>
      <xdr:rowOff>714375</xdr:rowOff>
    </xdr:from>
    <xdr:to>
      <xdr:col>0</xdr:col>
      <xdr:colOff>857250</xdr:colOff>
      <xdr:row>3</xdr:row>
      <xdr:rowOff>0</xdr:rowOff>
    </xdr:to>
    <xdr:sp>
      <xdr:nvSpPr>
        <xdr:cNvPr id="5" name="TextBox 65">
          <a:hlinkClick r:id="rId2"/>
        </xdr:cNvPr>
        <xdr:cNvSpPr txBox="1">
          <a:spLocks noChangeArrowheads="1"/>
        </xdr:cNvSpPr>
      </xdr:nvSpPr>
      <xdr:spPr>
        <a:xfrm>
          <a:off x="0" y="1000125"/>
          <a:ext cx="857250" cy="304800"/>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8080"/>
              </a:solidFill>
              <a:latin typeface="Verdana"/>
              <a:ea typeface="Verdana"/>
              <a:cs typeface="Verdana"/>
            </a:rPr>
            <a:t>Context (1)</a:t>
          </a:r>
        </a:p>
      </xdr:txBody>
    </xdr:sp>
    <xdr:clientData/>
  </xdr:twoCellAnchor>
  <xdr:twoCellAnchor editAs="absolute">
    <xdr:from>
      <xdr:col>0</xdr:col>
      <xdr:colOff>990600</xdr:colOff>
      <xdr:row>2</xdr:row>
      <xdr:rowOff>714375</xdr:rowOff>
    </xdr:from>
    <xdr:to>
      <xdr:col>1</xdr:col>
      <xdr:colOff>323850</xdr:colOff>
      <xdr:row>2</xdr:row>
      <xdr:rowOff>1009650</xdr:rowOff>
    </xdr:to>
    <xdr:sp>
      <xdr:nvSpPr>
        <xdr:cNvPr id="6" name="TextBox 66">
          <a:hlinkClick r:id="rId3"/>
        </xdr:cNvPr>
        <xdr:cNvSpPr txBox="1">
          <a:spLocks noChangeArrowheads="1"/>
        </xdr:cNvSpPr>
      </xdr:nvSpPr>
      <xdr:spPr>
        <a:xfrm>
          <a:off x="990600"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(2)</a:t>
          </a:r>
        </a:p>
      </xdr:txBody>
    </xdr:sp>
    <xdr:clientData/>
  </xdr:twoCellAnchor>
  <xdr:twoCellAnchor editAs="absolute">
    <xdr:from>
      <xdr:col>1</xdr:col>
      <xdr:colOff>466725</xdr:colOff>
      <xdr:row>2</xdr:row>
      <xdr:rowOff>714375</xdr:rowOff>
    </xdr:from>
    <xdr:to>
      <xdr:col>1</xdr:col>
      <xdr:colOff>1323975</xdr:colOff>
      <xdr:row>2</xdr:row>
      <xdr:rowOff>1009650</xdr:rowOff>
    </xdr:to>
    <xdr:sp>
      <xdr:nvSpPr>
        <xdr:cNvPr id="7" name="TextBox 67">
          <a:hlinkClick r:id="rId4"/>
        </xdr:cNvPr>
        <xdr:cNvSpPr txBox="1">
          <a:spLocks noChangeArrowheads="1"/>
        </xdr:cNvSpPr>
      </xdr:nvSpPr>
      <xdr:spPr>
        <a:xfrm>
          <a:off x="19907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(3)</a:t>
          </a:r>
        </a:p>
      </xdr:txBody>
    </xdr:sp>
    <xdr:clientData/>
  </xdr:twoCellAnchor>
  <xdr:twoCellAnchor editAs="absolute">
    <xdr:from>
      <xdr:col>1</xdr:col>
      <xdr:colOff>1457325</xdr:colOff>
      <xdr:row>2</xdr:row>
      <xdr:rowOff>714375</xdr:rowOff>
    </xdr:from>
    <xdr:to>
      <xdr:col>2</xdr:col>
      <xdr:colOff>361950</xdr:colOff>
      <xdr:row>2</xdr:row>
      <xdr:rowOff>1009650</xdr:rowOff>
    </xdr:to>
    <xdr:sp>
      <xdr:nvSpPr>
        <xdr:cNvPr id="8" name="TextBox 68">
          <a:hlinkClick r:id="rId5"/>
        </xdr:cNvPr>
        <xdr:cNvSpPr txBox="1">
          <a:spLocks noChangeArrowheads="1"/>
        </xdr:cNvSpPr>
      </xdr:nvSpPr>
      <xdr:spPr>
        <a:xfrm>
          <a:off x="29813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Intervention</a:t>
          </a:r>
        </a:p>
      </xdr:txBody>
    </xdr:sp>
    <xdr:clientData/>
  </xdr:twoCellAnchor>
  <xdr:twoCellAnchor editAs="absolute">
    <xdr:from>
      <xdr:col>2</xdr:col>
      <xdr:colOff>504825</xdr:colOff>
      <xdr:row>2</xdr:row>
      <xdr:rowOff>714375</xdr:rowOff>
    </xdr:from>
    <xdr:to>
      <xdr:col>2</xdr:col>
      <xdr:colOff>1514475</xdr:colOff>
      <xdr:row>2</xdr:row>
      <xdr:rowOff>1009650</xdr:rowOff>
    </xdr:to>
    <xdr:sp>
      <xdr:nvSpPr>
        <xdr:cNvPr id="9" name="TextBox 69">
          <a:hlinkClick r:id="rId6"/>
        </xdr:cNvPr>
        <xdr:cNvSpPr txBox="1">
          <a:spLocks noChangeArrowheads="1"/>
        </xdr:cNvSpPr>
      </xdr:nvSpPr>
      <xdr:spPr>
        <a:xfrm>
          <a:off x="3981450"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(1)</a:t>
          </a:r>
        </a:p>
      </xdr:txBody>
    </xdr:sp>
    <xdr:clientData/>
  </xdr:twoCellAnchor>
  <xdr:twoCellAnchor editAs="absolute">
    <xdr:from>
      <xdr:col>2</xdr:col>
      <xdr:colOff>1657350</xdr:colOff>
      <xdr:row>2</xdr:row>
      <xdr:rowOff>714375</xdr:rowOff>
    </xdr:from>
    <xdr:to>
      <xdr:col>3</xdr:col>
      <xdr:colOff>933450</xdr:colOff>
      <xdr:row>2</xdr:row>
      <xdr:rowOff>1009650</xdr:rowOff>
    </xdr:to>
    <xdr:sp>
      <xdr:nvSpPr>
        <xdr:cNvPr id="10" name="TextBox 70">
          <a:hlinkClick r:id="rId7"/>
        </xdr:cNvPr>
        <xdr:cNvSpPr txBox="1">
          <a:spLocks noChangeArrowheads="1"/>
        </xdr:cNvSpPr>
      </xdr:nvSpPr>
      <xdr:spPr>
        <a:xfrm>
          <a:off x="5133975"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(2)</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11" name="TextBox 71">
          <a:hlinkClick r:id="rId8"/>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12" name="TextBox 72">
          <a:hlinkClick r:id="rId9"/>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3" name="TextBox 73">
          <a:hlinkClick r:id="rId10"/>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14" name="TextBox 74"/>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428625</xdr:colOff>
      <xdr:row>2</xdr:row>
      <xdr:rowOff>352425</xdr:rowOff>
    </xdr:from>
    <xdr:to>
      <xdr:col>1</xdr:col>
      <xdr:colOff>200025</xdr:colOff>
      <xdr:row>2</xdr:row>
      <xdr:rowOff>714375</xdr:rowOff>
    </xdr:to>
    <xdr:sp>
      <xdr:nvSpPr>
        <xdr:cNvPr id="15" name="AutoShape 75"/>
        <xdr:cNvSpPr>
          <a:spLocks/>
        </xdr:cNvSpPr>
      </xdr:nvSpPr>
      <xdr:spPr>
        <a:xfrm rot="5400000">
          <a:off x="428625" y="638175"/>
          <a:ext cx="1295400" cy="361950"/>
        </a:xfrm>
        <a:prstGeom prst="bentConnector3">
          <a:avLst>
            <a:gd name="adj1" fmla="val 47370"/>
            <a:gd name="adj2" fmla="val -49263"/>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1419225</xdr:colOff>
      <xdr:row>2</xdr:row>
      <xdr:rowOff>352425</xdr:rowOff>
    </xdr:from>
    <xdr:to>
      <xdr:col>1</xdr:col>
      <xdr:colOff>200025</xdr:colOff>
      <xdr:row>2</xdr:row>
      <xdr:rowOff>714375</xdr:rowOff>
    </xdr:to>
    <xdr:sp>
      <xdr:nvSpPr>
        <xdr:cNvPr id="16" name="AutoShape 76"/>
        <xdr:cNvSpPr>
          <a:spLocks/>
        </xdr:cNvSpPr>
      </xdr:nvSpPr>
      <xdr:spPr>
        <a:xfrm rot="5400000">
          <a:off x="1419225" y="638175"/>
          <a:ext cx="304800" cy="361950"/>
        </a:xfrm>
        <a:prstGeom prst="bentConnector3">
          <a:avLst>
            <a:gd name="adj1" fmla="val 47370"/>
            <a:gd name="adj2" fmla="val -209375"/>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895350</xdr:colOff>
      <xdr:row>2</xdr:row>
      <xdr:rowOff>714375</xdr:rowOff>
    </xdr:to>
    <xdr:sp>
      <xdr:nvSpPr>
        <xdr:cNvPr id="17" name="AutoShape 77"/>
        <xdr:cNvSpPr>
          <a:spLocks/>
        </xdr:cNvSpPr>
      </xdr:nvSpPr>
      <xdr:spPr>
        <a:xfrm rot="16200000" flipH="1">
          <a:off x="1724025" y="638175"/>
          <a:ext cx="695325" cy="361950"/>
        </a:xfrm>
        <a:prstGeom prst="bentConnector3">
          <a:avLst>
            <a:gd name="adj1" fmla="val 47370"/>
            <a:gd name="adj2" fmla="val 91782"/>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1885950</xdr:colOff>
      <xdr:row>2</xdr:row>
      <xdr:rowOff>714375</xdr:rowOff>
    </xdr:to>
    <xdr:sp>
      <xdr:nvSpPr>
        <xdr:cNvPr id="18" name="AutoShape 78"/>
        <xdr:cNvSpPr>
          <a:spLocks/>
        </xdr:cNvSpPr>
      </xdr:nvSpPr>
      <xdr:spPr>
        <a:xfrm rot="16200000" flipH="1">
          <a:off x="1724025" y="638175"/>
          <a:ext cx="1685925" cy="361950"/>
        </a:xfrm>
        <a:prstGeom prst="bentConnector3">
          <a:avLst>
            <a:gd name="adj1" fmla="val 47370"/>
            <a:gd name="adj2" fmla="val 3785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2</xdr:col>
      <xdr:colOff>1009650</xdr:colOff>
      <xdr:row>2</xdr:row>
      <xdr:rowOff>714375</xdr:rowOff>
    </xdr:to>
    <xdr:sp>
      <xdr:nvSpPr>
        <xdr:cNvPr id="19" name="AutoShape 79"/>
        <xdr:cNvSpPr>
          <a:spLocks/>
        </xdr:cNvSpPr>
      </xdr:nvSpPr>
      <xdr:spPr>
        <a:xfrm rot="16200000" flipH="1">
          <a:off x="1724025" y="638175"/>
          <a:ext cx="2762250" cy="361950"/>
        </a:xfrm>
        <a:prstGeom prst="bentConnector3">
          <a:avLst>
            <a:gd name="adj1" fmla="val 47370"/>
            <a:gd name="adj2" fmla="val 2310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3</xdr:col>
      <xdr:colOff>428625</xdr:colOff>
      <xdr:row>2</xdr:row>
      <xdr:rowOff>714375</xdr:rowOff>
    </xdr:to>
    <xdr:sp>
      <xdr:nvSpPr>
        <xdr:cNvPr id="20" name="AutoShape 80"/>
        <xdr:cNvSpPr>
          <a:spLocks/>
        </xdr:cNvSpPr>
      </xdr:nvSpPr>
      <xdr:spPr>
        <a:xfrm rot="16200000" flipH="1">
          <a:off x="1724025" y="638175"/>
          <a:ext cx="3914775" cy="361950"/>
        </a:xfrm>
        <a:prstGeom prst="bentConnector3">
          <a:avLst>
            <a:gd name="adj1" fmla="val 47370"/>
            <a:gd name="adj2" fmla="val 16300"/>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171450</xdr:colOff>
      <xdr:row>0</xdr:row>
      <xdr:rowOff>114300</xdr:rowOff>
    </xdr:to>
    <xdr:sp>
      <xdr:nvSpPr>
        <xdr:cNvPr id="21" name="Rectangle 81"/>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22" name="Picture 82"/>
        <xdr:cNvPicPr preferRelativeResize="1">
          <a:picLocks noChangeAspect="1"/>
        </xdr:cNvPicPr>
      </xdr:nvPicPr>
      <xdr:blipFill>
        <a:blip r:embed="rId11"/>
        <a:stretch>
          <a:fillRect/>
        </a:stretch>
      </xdr:blipFill>
      <xdr:spPr>
        <a:xfrm>
          <a:off x="0" y="0"/>
          <a:ext cx="16383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xdr:row>
      <xdr:rowOff>0</xdr:rowOff>
    </xdr:from>
    <xdr:ext cx="8096250" cy="361950"/>
    <xdr:sp>
      <xdr:nvSpPr>
        <xdr:cNvPr id="1" name="TextBox 1"/>
        <xdr:cNvSpPr txBox="1">
          <a:spLocks noChangeArrowheads="1"/>
        </xdr:cNvSpPr>
      </xdr:nvSpPr>
      <xdr:spPr>
        <a:xfrm>
          <a:off x="314325" y="1438275"/>
          <a:ext cx="8096250" cy="361950"/>
        </a:xfrm>
        <a:prstGeom prst="rect">
          <a:avLst/>
        </a:prstGeom>
        <a:solidFill>
          <a:srgbClr val="000080"/>
        </a:solidFill>
        <a:ln w="9525" cmpd="sng">
          <a:solidFill>
            <a:srgbClr val="0000FF"/>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Context (2)</a:t>
          </a:r>
        </a:p>
      </xdr:txBody>
    </xdr:sp>
    <xdr:clientData/>
  </xdr:oneCellAnchor>
  <xdr:twoCellAnchor>
    <xdr:from>
      <xdr:col>4</xdr:col>
      <xdr:colOff>933450</xdr:colOff>
      <xdr:row>22</xdr:row>
      <xdr:rowOff>9525</xdr:rowOff>
    </xdr:from>
    <xdr:to>
      <xdr:col>4</xdr:col>
      <xdr:colOff>1924050</xdr:colOff>
      <xdr:row>24</xdr:row>
      <xdr:rowOff>47625</xdr:rowOff>
    </xdr:to>
    <xdr:sp>
      <xdr:nvSpPr>
        <xdr:cNvPr id="2" name="AutoShape 21">
          <a:hlinkClick r:id="rId1"/>
        </xdr:cNvPr>
        <xdr:cNvSpPr>
          <a:spLocks/>
        </xdr:cNvSpPr>
      </xdr:nvSpPr>
      <xdr:spPr>
        <a:xfrm>
          <a:off x="7877175" y="9439275"/>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xdr:from>
      <xdr:col>0</xdr:col>
      <xdr:colOff>47625</xdr:colOff>
      <xdr:row>22</xdr:row>
      <xdr:rowOff>9525</xdr:rowOff>
    </xdr:from>
    <xdr:to>
      <xdr:col>0</xdr:col>
      <xdr:colOff>1038225</xdr:colOff>
      <xdr:row>24</xdr:row>
      <xdr:rowOff>47625</xdr:rowOff>
    </xdr:to>
    <xdr:sp>
      <xdr:nvSpPr>
        <xdr:cNvPr id="3" name="AutoShape 50">
          <a:hlinkClick r:id="rId2"/>
        </xdr:cNvPr>
        <xdr:cNvSpPr>
          <a:spLocks/>
        </xdr:cNvSpPr>
      </xdr:nvSpPr>
      <xdr:spPr>
        <a:xfrm rot="10800000">
          <a:off x="47625" y="9439275"/>
          <a:ext cx="990600" cy="304800"/>
        </a:xfrm>
        <a:prstGeom prst="homePlate">
          <a:avLst/>
        </a:prstGeom>
        <a:solidFill>
          <a:srgbClr val="008080"/>
        </a:solidFill>
        <a:ln w="9525" cmpd="sng">
          <a:noFill/>
        </a:ln>
      </xdr:spPr>
      <xdr:txBody>
        <a:bodyPr vertOverflow="clip" wrap="square" lIns="0" tIns="0" rIns="144000" bIns="0" anchor="ctr"/>
        <a:p>
          <a:pPr algn="l">
            <a:defRPr/>
          </a:pPr>
          <a:r>
            <a:rPr lang="en-US" cap="none" sz="1000" b="1" i="0" u="none" baseline="0">
              <a:solidFill>
                <a:srgbClr val="FFFFFF"/>
              </a:solidFill>
              <a:latin typeface="Verdana"/>
              <a:ea typeface="Verdana"/>
              <a:cs typeface="Verdana"/>
            </a:rPr>
            <a:t>Go back</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4" name="Rectangle 51"/>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0</xdr:colOff>
      <xdr:row>2</xdr:row>
      <xdr:rowOff>714375</xdr:rowOff>
    </xdr:from>
    <xdr:to>
      <xdr:col>0</xdr:col>
      <xdr:colOff>857250</xdr:colOff>
      <xdr:row>3</xdr:row>
      <xdr:rowOff>0</xdr:rowOff>
    </xdr:to>
    <xdr:sp>
      <xdr:nvSpPr>
        <xdr:cNvPr id="5" name="TextBox 52">
          <a:hlinkClick r:id="rId3"/>
        </xdr:cNvPr>
        <xdr:cNvSpPr txBox="1">
          <a:spLocks noChangeArrowheads="1"/>
        </xdr:cNvSpPr>
      </xdr:nvSpPr>
      <xdr:spPr>
        <a:xfrm>
          <a:off x="0" y="1000125"/>
          <a:ext cx="857250" cy="304800"/>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(1)</a:t>
          </a:r>
        </a:p>
      </xdr:txBody>
    </xdr:sp>
    <xdr:clientData/>
  </xdr:twoCellAnchor>
  <xdr:twoCellAnchor editAs="absolute">
    <xdr:from>
      <xdr:col>0</xdr:col>
      <xdr:colOff>990600</xdr:colOff>
      <xdr:row>2</xdr:row>
      <xdr:rowOff>714375</xdr:rowOff>
    </xdr:from>
    <xdr:to>
      <xdr:col>1</xdr:col>
      <xdr:colOff>323850</xdr:colOff>
      <xdr:row>2</xdr:row>
      <xdr:rowOff>1009650</xdr:rowOff>
    </xdr:to>
    <xdr:sp>
      <xdr:nvSpPr>
        <xdr:cNvPr id="6" name="TextBox 53">
          <a:hlinkClick r:id="rId4"/>
        </xdr:cNvPr>
        <xdr:cNvSpPr txBox="1">
          <a:spLocks noChangeArrowheads="1"/>
        </xdr:cNvSpPr>
      </xdr:nvSpPr>
      <xdr:spPr>
        <a:xfrm>
          <a:off x="990600" y="1000125"/>
          <a:ext cx="8572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8080"/>
              </a:solidFill>
              <a:latin typeface="Verdana"/>
              <a:ea typeface="Verdana"/>
              <a:cs typeface="Verdana"/>
            </a:rPr>
            <a:t>Context (2)</a:t>
          </a:r>
        </a:p>
      </xdr:txBody>
    </xdr:sp>
    <xdr:clientData/>
  </xdr:twoCellAnchor>
  <xdr:twoCellAnchor editAs="absolute">
    <xdr:from>
      <xdr:col>1</xdr:col>
      <xdr:colOff>466725</xdr:colOff>
      <xdr:row>2</xdr:row>
      <xdr:rowOff>714375</xdr:rowOff>
    </xdr:from>
    <xdr:to>
      <xdr:col>1</xdr:col>
      <xdr:colOff>1323975</xdr:colOff>
      <xdr:row>2</xdr:row>
      <xdr:rowOff>1009650</xdr:rowOff>
    </xdr:to>
    <xdr:sp>
      <xdr:nvSpPr>
        <xdr:cNvPr id="7" name="TextBox 54">
          <a:hlinkClick r:id="rId5"/>
        </xdr:cNvPr>
        <xdr:cNvSpPr txBox="1">
          <a:spLocks noChangeArrowheads="1"/>
        </xdr:cNvSpPr>
      </xdr:nvSpPr>
      <xdr:spPr>
        <a:xfrm>
          <a:off x="19907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(3)</a:t>
          </a:r>
        </a:p>
      </xdr:txBody>
    </xdr:sp>
    <xdr:clientData/>
  </xdr:twoCellAnchor>
  <xdr:twoCellAnchor editAs="absolute">
    <xdr:from>
      <xdr:col>1</xdr:col>
      <xdr:colOff>1457325</xdr:colOff>
      <xdr:row>2</xdr:row>
      <xdr:rowOff>714375</xdr:rowOff>
    </xdr:from>
    <xdr:to>
      <xdr:col>2</xdr:col>
      <xdr:colOff>361950</xdr:colOff>
      <xdr:row>2</xdr:row>
      <xdr:rowOff>1009650</xdr:rowOff>
    </xdr:to>
    <xdr:sp>
      <xdr:nvSpPr>
        <xdr:cNvPr id="8" name="TextBox 55">
          <a:hlinkClick r:id="rId6"/>
        </xdr:cNvPr>
        <xdr:cNvSpPr txBox="1">
          <a:spLocks noChangeArrowheads="1"/>
        </xdr:cNvSpPr>
      </xdr:nvSpPr>
      <xdr:spPr>
        <a:xfrm>
          <a:off x="29813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Intervention</a:t>
          </a:r>
        </a:p>
      </xdr:txBody>
    </xdr:sp>
    <xdr:clientData/>
  </xdr:twoCellAnchor>
  <xdr:twoCellAnchor editAs="absolute">
    <xdr:from>
      <xdr:col>2</xdr:col>
      <xdr:colOff>504825</xdr:colOff>
      <xdr:row>2</xdr:row>
      <xdr:rowOff>714375</xdr:rowOff>
    </xdr:from>
    <xdr:to>
      <xdr:col>2</xdr:col>
      <xdr:colOff>1514475</xdr:colOff>
      <xdr:row>2</xdr:row>
      <xdr:rowOff>1009650</xdr:rowOff>
    </xdr:to>
    <xdr:sp>
      <xdr:nvSpPr>
        <xdr:cNvPr id="9" name="TextBox 56">
          <a:hlinkClick r:id="rId7"/>
        </xdr:cNvPr>
        <xdr:cNvSpPr txBox="1">
          <a:spLocks noChangeArrowheads="1"/>
        </xdr:cNvSpPr>
      </xdr:nvSpPr>
      <xdr:spPr>
        <a:xfrm>
          <a:off x="3981450"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(1)</a:t>
          </a:r>
        </a:p>
      </xdr:txBody>
    </xdr:sp>
    <xdr:clientData/>
  </xdr:twoCellAnchor>
  <xdr:twoCellAnchor editAs="absolute">
    <xdr:from>
      <xdr:col>2</xdr:col>
      <xdr:colOff>1657350</xdr:colOff>
      <xdr:row>2</xdr:row>
      <xdr:rowOff>714375</xdr:rowOff>
    </xdr:from>
    <xdr:to>
      <xdr:col>3</xdr:col>
      <xdr:colOff>933450</xdr:colOff>
      <xdr:row>2</xdr:row>
      <xdr:rowOff>1009650</xdr:rowOff>
    </xdr:to>
    <xdr:sp>
      <xdr:nvSpPr>
        <xdr:cNvPr id="10" name="TextBox 57">
          <a:hlinkClick r:id="rId8"/>
        </xdr:cNvPr>
        <xdr:cNvSpPr txBox="1">
          <a:spLocks noChangeArrowheads="1"/>
        </xdr:cNvSpPr>
      </xdr:nvSpPr>
      <xdr:spPr>
        <a:xfrm>
          <a:off x="5133975"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(2)</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11" name="TextBox 58">
          <a:hlinkClick r:id="rId9"/>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12" name="TextBox 59">
          <a:hlinkClick r:id="rId10"/>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3" name="TextBox 60">
          <a:hlinkClick r:id="rId11"/>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14" name="TextBox 61"/>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428625</xdr:colOff>
      <xdr:row>2</xdr:row>
      <xdr:rowOff>352425</xdr:rowOff>
    </xdr:from>
    <xdr:to>
      <xdr:col>1</xdr:col>
      <xdr:colOff>200025</xdr:colOff>
      <xdr:row>2</xdr:row>
      <xdr:rowOff>714375</xdr:rowOff>
    </xdr:to>
    <xdr:sp>
      <xdr:nvSpPr>
        <xdr:cNvPr id="15" name="AutoShape 62"/>
        <xdr:cNvSpPr>
          <a:spLocks/>
        </xdr:cNvSpPr>
      </xdr:nvSpPr>
      <xdr:spPr>
        <a:xfrm rot="5400000">
          <a:off x="428625" y="638175"/>
          <a:ext cx="1295400" cy="361950"/>
        </a:xfrm>
        <a:prstGeom prst="bentConnector3">
          <a:avLst>
            <a:gd name="adj1" fmla="val 47370"/>
            <a:gd name="adj2" fmla="val -49263"/>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1419225</xdr:colOff>
      <xdr:row>2</xdr:row>
      <xdr:rowOff>352425</xdr:rowOff>
    </xdr:from>
    <xdr:to>
      <xdr:col>1</xdr:col>
      <xdr:colOff>200025</xdr:colOff>
      <xdr:row>2</xdr:row>
      <xdr:rowOff>714375</xdr:rowOff>
    </xdr:to>
    <xdr:sp>
      <xdr:nvSpPr>
        <xdr:cNvPr id="16" name="AutoShape 63"/>
        <xdr:cNvSpPr>
          <a:spLocks/>
        </xdr:cNvSpPr>
      </xdr:nvSpPr>
      <xdr:spPr>
        <a:xfrm rot="5400000">
          <a:off x="1419225" y="638175"/>
          <a:ext cx="304800" cy="361950"/>
        </a:xfrm>
        <a:prstGeom prst="bentConnector3">
          <a:avLst>
            <a:gd name="adj1" fmla="val 47370"/>
            <a:gd name="adj2" fmla="val -209375"/>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895350</xdr:colOff>
      <xdr:row>2</xdr:row>
      <xdr:rowOff>714375</xdr:rowOff>
    </xdr:to>
    <xdr:sp>
      <xdr:nvSpPr>
        <xdr:cNvPr id="17" name="AutoShape 64"/>
        <xdr:cNvSpPr>
          <a:spLocks/>
        </xdr:cNvSpPr>
      </xdr:nvSpPr>
      <xdr:spPr>
        <a:xfrm rot="16200000" flipH="1">
          <a:off x="1724025" y="638175"/>
          <a:ext cx="695325" cy="361950"/>
        </a:xfrm>
        <a:prstGeom prst="bentConnector3">
          <a:avLst>
            <a:gd name="adj1" fmla="val 47370"/>
            <a:gd name="adj2" fmla="val 91782"/>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1885950</xdr:colOff>
      <xdr:row>2</xdr:row>
      <xdr:rowOff>714375</xdr:rowOff>
    </xdr:to>
    <xdr:sp>
      <xdr:nvSpPr>
        <xdr:cNvPr id="18" name="AutoShape 65"/>
        <xdr:cNvSpPr>
          <a:spLocks/>
        </xdr:cNvSpPr>
      </xdr:nvSpPr>
      <xdr:spPr>
        <a:xfrm rot="16200000" flipH="1">
          <a:off x="1724025" y="638175"/>
          <a:ext cx="1685925" cy="361950"/>
        </a:xfrm>
        <a:prstGeom prst="bentConnector3">
          <a:avLst>
            <a:gd name="adj1" fmla="val 47370"/>
            <a:gd name="adj2" fmla="val 3785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2</xdr:col>
      <xdr:colOff>1009650</xdr:colOff>
      <xdr:row>2</xdr:row>
      <xdr:rowOff>714375</xdr:rowOff>
    </xdr:to>
    <xdr:sp>
      <xdr:nvSpPr>
        <xdr:cNvPr id="19" name="AutoShape 66"/>
        <xdr:cNvSpPr>
          <a:spLocks/>
        </xdr:cNvSpPr>
      </xdr:nvSpPr>
      <xdr:spPr>
        <a:xfrm rot="16200000" flipH="1">
          <a:off x="1724025" y="638175"/>
          <a:ext cx="2762250" cy="361950"/>
        </a:xfrm>
        <a:prstGeom prst="bentConnector3">
          <a:avLst>
            <a:gd name="adj1" fmla="val 47370"/>
            <a:gd name="adj2" fmla="val 2310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3</xdr:col>
      <xdr:colOff>428625</xdr:colOff>
      <xdr:row>2</xdr:row>
      <xdr:rowOff>714375</xdr:rowOff>
    </xdr:to>
    <xdr:sp>
      <xdr:nvSpPr>
        <xdr:cNvPr id="20" name="AutoShape 67"/>
        <xdr:cNvSpPr>
          <a:spLocks/>
        </xdr:cNvSpPr>
      </xdr:nvSpPr>
      <xdr:spPr>
        <a:xfrm rot="16200000" flipH="1">
          <a:off x="1724025" y="638175"/>
          <a:ext cx="3914775" cy="361950"/>
        </a:xfrm>
        <a:prstGeom prst="bentConnector3">
          <a:avLst>
            <a:gd name="adj1" fmla="val 47370"/>
            <a:gd name="adj2" fmla="val 16300"/>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171450</xdr:colOff>
      <xdr:row>0</xdr:row>
      <xdr:rowOff>114300</xdr:rowOff>
    </xdr:to>
    <xdr:sp>
      <xdr:nvSpPr>
        <xdr:cNvPr id="21" name="Rectangle 68"/>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22" name="Picture 69"/>
        <xdr:cNvPicPr preferRelativeResize="1">
          <a:picLocks noChangeAspect="1"/>
        </xdr:cNvPicPr>
      </xdr:nvPicPr>
      <xdr:blipFill>
        <a:blip r:embed="rId12"/>
        <a:stretch>
          <a:fillRect/>
        </a:stretch>
      </xdr:blipFill>
      <xdr:spPr>
        <a:xfrm>
          <a:off x="0" y="0"/>
          <a:ext cx="163830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xdr:row>
      <xdr:rowOff>0</xdr:rowOff>
    </xdr:from>
    <xdr:ext cx="8096250" cy="361950"/>
    <xdr:sp>
      <xdr:nvSpPr>
        <xdr:cNvPr id="1" name="TextBox 1"/>
        <xdr:cNvSpPr txBox="1">
          <a:spLocks noChangeArrowheads="1"/>
        </xdr:cNvSpPr>
      </xdr:nvSpPr>
      <xdr:spPr>
        <a:xfrm>
          <a:off x="314325" y="1438275"/>
          <a:ext cx="8096250" cy="361950"/>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Verdana"/>
              <a:ea typeface="Verdana"/>
              <a:cs typeface="Verdana"/>
            </a:rPr>
            <a:t>Context (3)</a:t>
          </a:r>
        </a:p>
      </xdr:txBody>
    </xdr:sp>
    <xdr:clientData/>
  </xdr:oneCellAnchor>
  <xdr:twoCellAnchor>
    <xdr:from>
      <xdr:col>4</xdr:col>
      <xdr:colOff>933450</xdr:colOff>
      <xdr:row>21</xdr:row>
      <xdr:rowOff>57150</xdr:rowOff>
    </xdr:from>
    <xdr:to>
      <xdr:col>4</xdr:col>
      <xdr:colOff>1924050</xdr:colOff>
      <xdr:row>23</xdr:row>
      <xdr:rowOff>95250</xdr:rowOff>
    </xdr:to>
    <xdr:sp>
      <xdr:nvSpPr>
        <xdr:cNvPr id="2" name="AutoShape 21">
          <a:hlinkClick r:id="rId1"/>
        </xdr:cNvPr>
        <xdr:cNvSpPr>
          <a:spLocks/>
        </xdr:cNvSpPr>
      </xdr:nvSpPr>
      <xdr:spPr>
        <a:xfrm>
          <a:off x="7877175" y="8086725"/>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xdr:from>
      <xdr:col>0</xdr:col>
      <xdr:colOff>47625</xdr:colOff>
      <xdr:row>21</xdr:row>
      <xdr:rowOff>57150</xdr:rowOff>
    </xdr:from>
    <xdr:to>
      <xdr:col>0</xdr:col>
      <xdr:colOff>1038225</xdr:colOff>
      <xdr:row>23</xdr:row>
      <xdr:rowOff>95250</xdr:rowOff>
    </xdr:to>
    <xdr:sp>
      <xdr:nvSpPr>
        <xdr:cNvPr id="3" name="AutoShape 46">
          <a:hlinkClick r:id="rId2"/>
        </xdr:cNvPr>
        <xdr:cNvSpPr>
          <a:spLocks/>
        </xdr:cNvSpPr>
      </xdr:nvSpPr>
      <xdr:spPr>
        <a:xfrm rot="10800000">
          <a:off x="47625" y="8086725"/>
          <a:ext cx="990600" cy="304800"/>
        </a:xfrm>
        <a:prstGeom prst="homePlate">
          <a:avLst/>
        </a:prstGeom>
        <a:solidFill>
          <a:srgbClr val="008080"/>
        </a:solidFill>
        <a:ln w="9525" cmpd="sng">
          <a:noFill/>
        </a:ln>
      </xdr:spPr>
      <xdr:txBody>
        <a:bodyPr vertOverflow="clip" wrap="square" lIns="0" tIns="0" rIns="144000" bIns="0" anchor="ctr"/>
        <a:p>
          <a:pPr algn="l">
            <a:defRPr/>
          </a:pPr>
          <a:r>
            <a:rPr lang="en-US" cap="none" sz="1000" b="1" i="0" u="none" baseline="0">
              <a:solidFill>
                <a:srgbClr val="FFFFFF"/>
              </a:solidFill>
              <a:latin typeface="Verdana"/>
              <a:ea typeface="Verdana"/>
              <a:cs typeface="Verdana"/>
            </a:rPr>
            <a:t>Go back</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4" name="Rectangle 47"/>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0</xdr:colOff>
      <xdr:row>2</xdr:row>
      <xdr:rowOff>714375</xdr:rowOff>
    </xdr:from>
    <xdr:to>
      <xdr:col>0</xdr:col>
      <xdr:colOff>857250</xdr:colOff>
      <xdr:row>3</xdr:row>
      <xdr:rowOff>0</xdr:rowOff>
    </xdr:to>
    <xdr:sp>
      <xdr:nvSpPr>
        <xdr:cNvPr id="5" name="TextBox 48">
          <a:hlinkClick r:id="rId3"/>
        </xdr:cNvPr>
        <xdr:cNvSpPr txBox="1">
          <a:spLocks noChangeArrowheads="1"/>
        </xdr:cNvSpPr>
      </xdr:nvSpPr>
      <xdr:spPr>
        <a:xfrm>
          <a:off x="0" y="1000125"/>
          <a:ext cx="857250" cy="304800"/>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(1)</a:t>
          </a:r>
        </a:p>
      </xdr:txBody>
    </xdr:sp>
    <xdr:clientData/>
  </xdr:twoCellAnchor>
  <xdr:twoCellAnchor editAs="absolute">
    <xdr:from>
      <xdr:col>0</xdr:col>
      <xdr:colOff>990600</xdr:colOff>
      <xdr:row>2</xdr:row>
      <xdr:rowOff>714375</xdr:rowOff>
    </xdr:from>
    <xdr:to>
      <xdr:col>1</xdr:col>
      <xdr:colOff>323850</xdr:colOff>
      <xdr:row>2</xdr:row>
      <xdr:rowOff>1009650</xdr:rowOff>
    </xdr:to>
    <xdr:sp>
      <xdr:nvSpPr>
        <xdr:cNvPr id="6" name="TextBox 49">
          <a:hlinkClick r:id="rId4"/>
        </xdr:cNvPr>
        <xdr:cNvSpPr txBox="1">
          <a:spLocks noChangeArrowheads="1"/>
        </xdr:cNvSpPr>
      </xdr:nvSpPr>
      <xdr:spPr>
        <a:xfrm>
          <a:off x="990600"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(2)</a:t>
          </a:r>
        </a:p>
      </xdr:txBody>
    </xdr:sp>
    <xdr:clientData/>
  </xdr:twoCellAnchor>
  <xdr:twoCellAnchor editAs="absolute">
    <xdr:from>
      <xdr:col>1</xdr:col>
      <xdr:colOff>466725</xdr:colOff>
      <xdr:row>2</xdr:row>
      <xdr:rowOff>714375</xdr:rowOff>
    </xdr:from>
    <xdr:to>
      <xdr:col>1</xdr:col>
      <xdr:colOff>1323975</xdr:colOff>
      <xdr:row>2</xdr:row>
      <xdr:rowOff>1009650</xdr:rowOff>
    </xdr:to>
    <xdr:sp>
      <xdr:nvSpPr>
        <xdr:cNvPr id="7" name="TextBox 50">
          <a:hlinkClick r:id="rId5"/>
        </xdr:cNvPr>
        <xdr:cNvSpPr txBox="1">
          <a:spLocks noChangeArrowheads="1"/>
        </xdr:cNvSpPr>
      </xdr:nvSpPr>
      <xdr:spPr>
        <a:xfrm>
          <a:off x="1990725" y="1000125"/>
          <a:ext cx="8572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8080"/>
              </a:solidFill>
              <a:latin typeface="Verdana"/>
              <a:ea typeface="Verdana"/>
              <a:cs typeface="Verdana"/>
            </a:rPr>
            <a:t>Context (3)</a:t>
          </a:r>
        </a:p>
      </xdr:txBody>
    </xdr:sp>
    <xdr:clientData/>
  </xdr:twoCellAnchor>
  <xdr:twoCellAnchor editAs="absolute">
    <xdr:from>
      <xdr:col>1</xdr:col>
      <xdr:colOff>1457325</xdr:colOff>
      <xdr:row>2</xdr:row>
      <xdr:rowOff>714375</xdr:rowOff>
    </xdr:from>
    <xdr:to>
      <xdr:col>2</xdr:col>
      <xdr:colOff>361950</xdr:colOff>
      <xdr:row>2</xdr:row>
      <xdr:rowOff>1009650</xdr:rowOff>
    </xdr:to>
    <xdr:sp>
      <xdr:nvSpPr>
        <xdr:cNvPr id="8" name="TextBox 51">
          <a:hlinkClick r:id="rId6"/>
        </xdr:cNvPr>
        <xdr:cNvSpPr txBox="1">
          <a:spLocks noChangeArrowheads="1"/>
        </xdr:cNvSpPr>
      </xdr:nvSpPr>
      <xdr:spPr>
        <a:xfrm>
          <a:off x="29813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Intervention</a:t>
          </a:r>
        </a:p>
      </xdr:txBody>
    </xdr:sp>
    <xdr:clientData/>
  </xdr:twoCellAnchor>
  <xdr:twoCellAnchor editAs="absolute">
    <xdr:from>
      <xdr:col>2</xdr:col>
      <xdr:colOff>504825</xdr:colOff>
      <xdr:row>2</xdr:row>
      <xdr:rowOff>714375</xdr:rowOff>
    </xdr:from>
    <xdr:to>
      <xdr:col>2</xdr:col>
      <xdr:colOff>1514475</xdr:colOff>
      <xdr:row>2</xdr:row>
      <xdr:rowOff>1009650</xdr:rowOff>
    </xdr:to>
    <xdr:sp>
      <xdr:nvSpPr>
        <xdr:cNvPr id="9" name="TextBox 52">
          <a:hlinkClick r:id="rId7"/>
        </xdr:cNvPr>
        <xdr:cNvSpPr txBox="1">
          <a:spLocks noChangeArrowheads="1"/>
        </xdr:cNvSpPr>
      </xdr:nvSpPr>
      <xdr:spPr>
        <a:xfrm>
          <a:off x="3981450"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(1)</a:t>
          </a:r>
        </a:p>
      </xdr:txBody>
    </xdr:sp>
    <xdr:clientData/>
  </xdr:twoCellAnchor>
  <xdr:twoCellAnchor editAs="absolute">
    <xdr:from>
      <xdr:col>2</xdr:col>
      <xdr:colOff>1657350</xdr:colOff>
      <xdr:row>2</xdr:row>
      <xdr:rowOff>714375</xdr:rowOff>
    </xdr:from>
    <xdr:to>
      <xdr:col>3</xdr:col>
      <xdr:colOff>933450</xdr:colOff>
      <xdr:row>2</xdr:row>
      <xdr:rowOff>1009650</xdr:rowOff>
    </xdr:to>
    <xdr:sp>
      <xdr:nvSpPr>
        <xdr:cNvPr id="10" name="TextBox 53">
          <a:hlinkClick r:id="rId8"/>
        </xdr:cNvPr>
        <xdr:cNvSpPr txBox="1">
          <a:spLocks noChangeArrowheads="1"/>
        </xdr:cNvSpPr>
      </xdr:nvSpPr>
      <xdr:spPr>
        <a:xfrm>
          <a:off x="5133975"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(2)</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11" name="TextBox 54">
          <a:hlinkClick r:id="rId9"/>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12" name="TextBox 55">
          <a:hlinkClick r:id="rId10"/>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3" name="TextBox 56">
          <a:hlinkClick r:id="rId11"/>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14" name="TextBox 57"/>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428625</xdr:colOff>
      <xdr:row>2</xdr:row>
      <xdr:rowOff>352425</xdr:rowOff>
    </xdr:from>
    <xdr:to>
      <xdr:col>1</xdr:col>
      <xdr:colOff>200025</xdr:colOff>
      <xdr:row>2</xdr:row>
      <xdr:rowOff>714375</xdr:rowOff>
    </xdr:to>
    <xdr:sp>
      <xdr:nvSpPr>
        <xdr:cNvPr id="15" name="AutoShape 58"/>
        <xdr:cNvSpPr>
          <a:spLocks/>
        </xdr:cNvSpPr>
      </xdr:nvSpPr>
      <xdr:spPr>
        <a:xfrm rot="5400000">
          <a:off x="428625" y="638175"/>
          <a:ext cx="1295400" cy="361950"/>
        </a:xfrm>
        <a:prstGeom prst="bentConnector3">
          <a:avLst>
            <a:gd name="adj1" fmla="val 47370"/>
            <a:gd name="adj2" fmla="val -49263"/>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1419225</xdr:colOff>
      <xdr:row>2</xdr:row>
      <xdr:rowOff>352425</xdr:rowOff>
    </xdr:from>
    <xdr:to>
      <xdr:col>1</xdr:col>
      <xdr:colOff>200025</xdr:colOff>
      <xdr:row>2</xdr:row>
      <xdr:rowOff>714375</xdr:rowOff>
    </xdr:to>
    <xdr:sp>
      <xdr:nvSpPr>
        <xdr:cNvPr id="16" name="AutoShape 59"/>
        <xdr:cNvSpPr>
          <a:spLocks/>
        </xdr:cNvSpPr>
      </xdr:nvSpPr>
      <xdr:spPr>
        <a:xfrm rot="5400000">
          <a:off x="1419225" y="638175"/>
          <a:ext cx="304800" cy="361950"/>
        </a:xfrm>
        <a:prstGeom prst="bentConnector3">
          <a:avLst>
            <a:gd name="adj1" fmla="val 47370"/>
            <a:gd name="adj2" fmla="val -209375"/>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895350</xdr:colOff>
      <xdr:row>2</xdr:row>
      <xdr:rowOff>714375</xdr:rowOff>
    </xdr:to>
    <xdr:sp>
      <xdr:nvSpPr>
        <xdr:cNvPr id="17" name="AutoShape 60"/>
        <xdr:cNvSpPr>
          <a:spLocks/>
        </xdr:cNvSpPr>
      </xdr:nvSpPr>
      <xdr:spPr>
        <a:xfrm rot="16200000" flipH="1">
          <a:off x="1724025" y="638175"/>
          <a:ext cx="695325" cy="361950"/>
        </a:xfrm>
        <a:prstGeom prst="bentConnector3">
          <a:avLst>
            <a:gd name="adj1" fmla="val 47370"/>
            <a:gd name="adj2" fmla="val 91782"/>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1885950</xdr:colOff>
      <xdr:row>2</xdr:row>
      <xdr:rowOff>714375</xdr:rowOff>
    </xdr:to>
    <xdr:sp>
      <xdr:nvSpPr>
        <xdr:cNvPr id="18" name="AutoShape 61"/>
        <xdr:cNvSpPr>
          <a:spLocks/>
        </xdr:cNvSpPr>
      </xdr:nvSpPr>
      <xdr:spPr>
        <a:xfrm rot="16200000" flipH="1">
          <a:off x="1724025" y="638175"/>
          <a:ext cx="1685925" cy="361950"/>
        </a:xfrm>
        <a:prstGeom prst="bentConnector3">
          <a:avLst>
            <a:gd name="adj1" fmla="val 47370"/>
            <a:gd name="adj2" fmla="val 3785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2</xdr:col>
      <xdr:colOff>1009650</xdr:colOff>
      <xdr:row>2</xdr:row>
      <xdr:rowOff>714375</xdr:rowOff>
    </xdr:to>
    <xdr:sp>
      <xdr:nvSpPr>
        <xdr:cNvPr id="19" name="AutoShape 62"/>
        <xdr:cNvSpPr>
          <a:spLocks/>
        </xdr:cNvSpPr>
      </xdr:nvSpPr>
      <xdr:spPr>
        <a:xfrm rot="16200000" flipH="1">
          <a:off x="1724025" y="638175"/>
          <a:ext cx="2762250" cy="361950"/>
        </a:xfrm>
        <a:prstGeom prst="bentConnector3">
          <a:avLst>
            <a:gd name="adj1" fmla="val 47370"/>
            <a:gd name="adj2" fmla="val 2310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3</xdr:col>
      <xdr:colOff>428625</xdr:colOff>
      <xdr:row>2</xdr:row>
      <xdr:rowOff>714375</xdr:rowOff>
    </xdr:to>
    <xdr:sp>
      <xdr:nvSpPr>
        <xdr:cNvPr id="20" name="AutoShape 63"/>
        <xdr:cNvSpPr>
          <a:spLocks/>
        </xdr:cNvSpPr>
      </xdr:nvSpPr>
      <xdr:spPr>
        <a:xfrm rot="16200000" flipH="1">
          <a:off x="1724025" y="638175"/>
          <a:ext cx="3914775" cy="361950"/>
        </a:xfrm>
        <a:prstGeom prst="bentConnector3">
          <a:avLst>
            <a:gd name="adj1" fmla="val 47370"/>
            <a:gd name="adj2" fmla="val 16300"/>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171450</xdr:colOff>
      <xdr:row>0</xdr:row>
      <xdr:rowOff>114300</xdr:rowOff>
    </xdr:to>
    <xdr:sp>
      <xdr:nvSpPr>
        <xdr:cNvPr id="21" name="Rectangle 64"/>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22" name="Picture 65"/>
        <xdr:cNvPicPr preferRelativeResize="1">
          <a:picLocks noChangeAspect="1"/>
        </xdr:cNvPicPr>
      </xdr:nvPicPr>
      <xdr:blipFill>
        <a:blip r:embed="rId12"/>
        <a:stretch>
          <a:fillRect/>
        </a:stretch>
      </xdr:blipFill>
      <xdr:spPr>
        <a:xfrm>
          <a:off x="0" y="0"/>
          <a:ext cx="163830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xdr:row>
      <xdr:rowOff>0</xdr:rowOff>
    </xdr:from>
    <xdr:ext cx="8096250" cy="361950"/>
    <xdr:sp>
      <xdr:nvSpPr>
        <xdr:cNvPr id="1" name="TextBox 1"/>
        <xdr:cNvSpPr txBox="1">
          <a:spLocks noChangeArrowheads="1"/>
        </xdr:cNvSpPr>
      </xdr:nvSpPr>
      <xdr:spPr>
        <a:xfrm>
          <a:off x="314325" y="1438275"/>
          <a:ext cx="8096250" cy="361950"/>
        </a:xfrm>
        <a:prstGeom prst="rect">
          <a:avLst/>
        </a:prstGeom>
        <a:solidFill>
          <a:srgbClr val="000080"/>
        </a:solidFill>
        <a:ln w="9525" cmpd="sng">
          <a:solidFill>
            <a:srgbClr val="000080"/>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The Intervention</a:t>
          </a:r>
        </a:p>
      </xdr:txBody>
    </xdr:sp>
    <xdr:clientData/>
  </xdr:oneCellAnchor>
  <xdr:oneCellAnchor>
    <xdr:from>
      <xdr:col>0</xdr:col>
      <xdr:colOff>314325</xdr:colOff>
      <xdr:row>6</xdr:row>
      <xdr:rowOff>95250</xdr:rowOff>
    </xdr:from>
    <xdr:ext cx="8096250" cy="685800"/>
    <xdr:sp>
      <xdr:nvSpPr>
        <xdr:cNvPr id="2" name="TextBox 2"/>
        <xdr:cNvSpPr txBox="1">
          <a:spLocks noChangeArrowheads="1"/>
        </xdr:cNvSpPr>
      </xdr:nvSpPr>
      <xdr:spPr>
        <a:xfrm>
          <a:off x="314325" y="1800225"/>
          <a:ext cx="8096250" cy="685800"/>
        </a:xfrm>
        <a:prstGeom prst="rect">
          <a:avLst/>
        </a:prstGeom>
        <a:solidFill>
          <a:srgbClr val="FFFFFF"/>
        </a:solidFill>
        <a:ln w="9525" cmpd="sng">
          <a:solidFill>
            <a:srgbClr val="000080"/>
          </a:solidFill>
          <a:headEnd type="none"/>
          <a:tailEnd type="none"/>
        </a:ln>
      </xdr:spPr>
      <xdr:txBody>
        <a:bodyPr vertOverflow="clip" wrap="square" lIns="180000" tIns="180000" rIns="180000" bIns="180000"/>
        <a:p>
          <a:pPr algn="l">
            <a:defRPr/>
          </a:pPr>
          <a:r>
            <a:rPr lang="en-US" cap="none" sz="1000" b="0" i="0" u="none" baseline="0">
              <a:latin typeface="Verdana"/>
              <a:ea typeface="Verdana"/>
              <a:cs typeface="Verdana"/>
            </a:rPr>
            <a:t>The nature of the intervention is likely to be a key factor in whether it is successfully integrated into routine practice or not.
</a:t>
          </a:r>
        </a:p>
      </xdr:txBody>
    </xdr:sp>
    <xdr:clientData/>
  </xdr:oneCellAnchor>
  <xdr:twoCellAnchor>
    <xdr:from>
      <xdr:col>4</xdr:col>
      <xdr:colOff>933450</xdr:colOff>
      <xdr:row>23</xdr:row>
      <xdr:rowOff>85725</xdr:rowOff>
    </xdr:from>
    <xdr:to>
      <xdr:col>4</xdr:col>
      <xdr:colOff>1924050</xdr:colOff>
      <xdr:row>25</xdr:row>
      <xdr:rowOff>123825</xdr:rowOff>
    </xdr:to>
    <xdr:sp>
      <xdr:nvSpPr>
        <xdr:cNvPr id="3" name="AutoShape 22">
          <a:hlinkClick r:id="rId1"/>
        </xdr:cNvPr>
        <xdr:cNvSpPr>
          <a:spLocks/>
        </xdr:cNvSpPr>
      </xdr:nvSpPr>
      <xdr:spPr>
        <a:xfrm>
          <a:off x="7877175" y="9277350"/>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xdr:from>
      <xdr:col>0</xdr:col>
      <xdr:colOff>76200</xdr:colOff>
      <xdr:row>23</xdr:row>
      <xdr:rowOff>85725</xdr:rowOff>
    </xdr:from>
    <xdr:to>
      <xdr:col>0</xdr:col>
      <xdr:colOff>1066800</xdr:colOff>
      <xdr:row>25</xdr:row>
      <xdr:rowOff>123825</xdr:rowOff>
    </xdr:to>
    <xdr:sp>
      <xdr:nvSpPr>
        <xdr:cNvPr id="4" name="AutoShape 48">
          <a:hlinkClick r:id="rId2"/>
        </xdr:cNvPr>
        <xdr:cNvSpPr>
          <a:spLocks/>
        </xdr:cNvSpPr>
      </xdr:nvSpPr>
      <xdr:spPr>
        <a:xfrm rot="10800000">
          <a:off x="76200" y="9277350"/>
          <a:ext cx="990600" cy="304800"/>
        </a:xfrm>
        <a:prstGeom prst="homePlate">
          <a:avLst/>
        </a:prstGeom>
        <a:solidFill>
          <a:srgbClr val="008080"/>
        </a:solidFill>
        <a:ln w="9525" cmpd="sng">
          <a:noFill/>
        </a:ln>
      </xdr:spPr>
      <xdr:txBody>
        <a:bodyPr vertOverflow="clip" wrap="square" lIns="0" tIns="0" rIns="144000" bIns="0" anchor="ctr"/>
        <a:p>
          <a:pPr algn="l">
            <a:defRPr/>
          </a:pPr>
          <a:r>
            <a:rPr lang="en-US" cap="none" sz="1000" b="1" i="0" u="none" baseline="0">
              <a:solidFill>
                <a:srgbClr val="FFFFFF"/>
              </a:solidFill>
              <a:latin typeface="Verdana"/>
              <a:ea typeface="Verdana"/>
              <a:cs typeface="Verdana"/>
            </a:rPr>
            <a:t>Go back</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5" name="Rectangle 49"/>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0</xdr:colOff>
      <xdr:row>2</xdr:row>
      <xdr:rowOff>714375</xdr:rowOff>
    </xdr:from>
    <xdr:to>
      <xdr:col>0</xdr:col>
      <xdr:colOff>857250</xdr:colOff>
      <xdr:row>3</xdr:row>
      <xdr:rowOff>0</xdr:rowOff>
    </xdr:to>
    <xdr:sp>
      <xdr:nvSpPr>
        <xdr:cNvPr id="6" name="TextBox 50">
          <a:hlinkClick r:id="rId3"/>
        </xdr:cNvPr>
        <xdr:cNvSpPr txBox="1">
          <a:spLocks noChangeArrowheads="1"/>
        </xdr:cNvSpPr>
      </xdr:nvSpPr>
      <xdr:spPr>
        <a:xfrm>
          <a:off x="0" y="1000125"/>
          <a:ext cx="857250" cy="304800"/>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(1)</a:t>
          </a:r>
        </a:p>
      </xdr:txBody>
    </xdr:sp>
    <xdr:clientData/>
  </xdr:twoCellAnchor>
  <xdr:twoCellAnchor editAs="absolute">
    <xdr:from>
      <xdr:col>0</xdr:col>
      <xdr:colOff>990600</xdr:colOff>
      <xdr:row>2</xdr:row>
      <xdr:rowOff>714375</xdr:rowOff>
    </xdr:from>
    <xdr:to>
      <xdr:col>1</xdr:col>
      <xdr:colOff>323850</xdr:colOff>
      <xdr:row>2</xdr:row>
      <xdr:rowOff>1009650</xdr:rowOff>
    </xdr:to>
    <xdr:sp>
      <xdr:nvSpPr>
        <xdr:cNvPr id="7" name="TextBox 51">
          <a:hlinkClick r:id="rId4"/>
        </xdr:cNvPr>
        <xdr:cNvSpPr txBox="1">
          <a:spLocks noChangeArrowheads="1"/>
        </xdr:cNvSpPr>
      </xdr:nvSpPr>
      <xdr:spPr>
        <a:xfrm>
          <a:off x="990600"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(2)</a:t>
          </a:r>
        </a:p>
      </xdr:txBody>
    </xdr:sp>
    <xdr:clientData/>
  </xdr:twoCellAnchor>
  <xdr:twoCellAnchor editAs="absolute">
    <xdr:from>
      <xdr:col>1</xdr:col>
      <xdr:colOff>466725</xdr:colOff>
      <xdr:row>2</xdr:row>
      <xdr:rowOff>714375</xdr:rowOff>
    </xdr:from>
    <xdr:to>
      <xdr:col>1</xdr:col>
      <xdr:colOff>1323975</xdr:colOff>
      <xdr:row>2</xdr:row>
      <xdr:rowOff>1009650</xdr:rowOff>
    </xdr:to>
    <xdr:sp>
      <xdr:nvSpPr>
        <xdr:cNvPr id="8" name="TextBox 52">
          <a:hlinkClick r:id="rId5"/>
        </xdr:cNvPr>
        <xdr:cNvSpPr txBox="1">
          <a:spLocks noChangeArrowheads="1"/>
        </xdr:cNvSpPr>
      </xdr:nvSpPr>
      <xdr:spPr>
        <a:xfrm>
          <a:off x="19907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(3)</a:t>
          </a:r>
        </a:p>
      </xdr:txBody>
    </xdr:sp>
    <xdr:clientData/>
  </xdr:twoCellAnchor>
  <xdr:twoCellAnchor editAs="absolute">
    <xdr:from>
      <xdr:col>1</xdr:col>
      <xdr:colOff>1457325</xdr:colOff>
      <xdr:row>2</xdr:row>
      <xdr:rowOff>714375</xdr:rowOff>
    </xdr:from>
    <xdr:to>
      <xdr:col>2</xdr:col>
      <xdr:colOff>361950</xdr:colOff>
      <xdr:row>2</xdr:row>
      <xdr:rowOff>1009650</xdr:rowOff>
    </xdr:to>
    <xdr:sp>
      <xdr:nvSpPr>
        <xdr:cNvPr id="9" name="TextBox 53">
          <a:hlinkClick r:id="rId6"/>
        </xdr:cNvPr>
        <xdr:cNvSpPr txBox="1">
          <a:spLocks noChangeArrowheads="1"/>
        </xdr:cNvSpPr>
      </xdr:nvSpPr>
      <xdr:spPr>
        <a:xfrm>
          <a:off x="2981325" y="1000125"/>
          <a:ext cx="8572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8080"/>
              </a:solidFill>
              <a:latin typeface="Verdana"/>
              <a:ea typeface="Verdana"/>
              <a:cs typeface="Verdana"/>
            </a:rPr>
            <a:t>Intervention</a:t>
          </a:r>
        </a:p>
      </xdr:txBody>
    </xdr:sp>
    <xdr:clientData/>
  </xdr:twoCellAnchor>
  <xdr:twoCellAnchor editAs="absolute">
    <xdr:from>
      <xdr:col>2</xdr:col>
      <xdr:colOff>504825</xdr:colOff>
      <xdr:row>2</xdr:row>
      <xdr:rowOff>714375</xdr:rowOff>
    </xdr:from>
    <xdr:to>
      <xdr:col>2</xdr:col>
      <xdr:colOff>1514475</xdr:colOff>
      <xdr:row>2</xdr:row>
      <xdr:rowOff>1009650</xdr:rowOff>
    </xdr:to>
    <xdr:sp>
      <xdr:nvSpPr>
        <xdr:cNvPr id="10" name="TextBox 54">
          <a:hlinkClick r:id="rId7"/>
        </xdr:cNvPr>
        <xdr:cNvSpPr txBox="1">
          <a:spLocks noChangeArrowheads="1"/>
        </xdr:cNvSpPr>
      </xdr:nvSpPr>
      <xdr:spPr>
        <a:xfrm>
          <a:off x="3981450"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(1)</a:t>
          </a:r>
        </a:p>
      </xdr:txBody>
    </xdr:sp>
    <xdr:clientData/>
  </xdr:twoCellAnchor>
  <xdr:twoCellAnchor editAs="absolute">
    <xdr:from>
      <xdr:col>2</xdr:col>
      <xdr:colOff>1657350</xdr:colOff>
      <xdr:row>2</xdr:row>
      <xdr:rowOff>714375</xdr:rowOff>
    </xdr:from>
    <xdr:to>
      <xdr:col>3</xdr:col>
      <xdr:colOff>933450</xdr:colOff>
      <xdr:row>2</xdr:row>
      <xdr:rowOff>1009650</xdr:rowOff>
    </xdr:to>
    <xdr:sp>
      <xdr:nvSpPr>
        <xdr:cNvPr id="11" name="TextBox 55">
          <a:hlinkClick r:id="rId8"/>
        </xdr:cNvPr>
        <xdr:cNvSpPr txBox="1">
          <a:spLocks noChangeArrowheads="1"/>
        </xdr:cNvSpPr>
      </xdr:nvSpPr>
      <xdr:spPr>
        <a:xfrm>
          <a:off x="5133975"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(2)</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12" name="TextBox 56">
          <a:hlinkClick r:id="rId9"/>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13" name="TextBox 57">
          <a:hlinkClick r:id="rId10"/>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4" name="TextBox 58">
          <a:hlinkClick r:id="rId11"/>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15" name="TextBox 59"/>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428625</xdr:colOff>
      <xdr:row>2</xdr:row>
      <xdr:rowOff>352425</xdr:rowOff>
    </xdr:from>
    <xdr:to>
      <xdr:col>1</xdr:col>
      <xdr:colOff>200025</xdr:colOff>
      <xdr:row>2</xdr:row>
      <xdr:rowOff>714375</xdr:rowOff>
    </xdr:to>
    <xdr:sp>
      <xdr:nvSpPr>
        <xdr:cNvPr id="16" name="AutoShape 60"/>
        <xdr:cNvSpPr>
          <a:spLocks/>
        </xdr:cNvSpPr>
      </xdr:nvSpPr>
      <xdr:spPr>
        <a:xfrm rot="5400000">
          <a:off x="428625" y="638175"/>
          <a:ext cx="1295400" cy="361950"/>
        </a:xfrm>
        <a:prstGeom prst="bentConnector3">
          <a:avLst>
            <a:gd name="adj1" fmla="val 47370"/>
            <a:gd name="adj2" fmla="val -49263"/>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1419225</xdr:colOff>
      <xdr:row>2</xdr:row>
      <xdr:rowOff>352425</xdr:rowOff>
    </xdr:from>
    <xdr:to>
      <xdr:col>1</xdr:col>
      <xdr:colOff>200025</xdr:colOff>
      <xdr:row>2</xdr:row>
      <xdr:rowOff>714375</xdr:rowOff>
    </xdr:to>
    <xdr:sp>
      <xdr:nvSpPr>
        <xdr:cNvPr id="17" name="AutoShape 61"/>
        <xdr:cNvSpPr>
          <a:spLocks/>
        </xdr:cNvSpPr>
      </xdr:nvSpPr>
      <xdr:spPr>
        <a:xfrm rot="5400000">
          <a:off x="1419225" y="638175"/>
          <a:ext cx="304800" cy="361950"/>
        </a:xfrm>
        <a:prstGeom prst="bentConnector3">
          <a:avLst>
            <a:gd name="adj1" fmla="val 47370"/>
            <a:gd name="adj2" fmla="val -209375"/>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895350</xdr:colOff>
      <xdr:row>2</xdr:row>
      <xdr:rowOff>714375</xdr:rowOff>
    </xdr:to>
    <xdr:sp>
      <xdr:nvSpPr>
        <xdr:cNvPr id="18" name="AutoShape 62"/>
        <xdr:cNvSpPr>
          <a:spLocks/>
        </xdr:cNvSpPr>
      </xdr:nvSpPr>
      <xdr:spPr>
        <a:xfrm rot="16200000" flipH="1">
          <a:off x="1724025" y="638175"/>
          <a:ext cx="695325" cy="361950"/>
        </a:xfrm>
        <a:prstGeom prst="bentConnector3">
          <a:avLst>
            <a:gd name="adj1" fmla="val 47370"/>
            <a:gd name="adj2" fmla="val 91782"/>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1885950</xdr:colOff>
      <xdr:row>2</xdr:row>
      <xdr:rowOff>714375</xdr:rowOff>
    </xdr:to>
    <xdr:sp>
      <xdr:nvSpPr>
        <xdr:cNvPr id="19" name="AutoShape 63"/>
        <xdr:cNvSpPr>
          <a:spLocks/>
        </xdr:cNvSpPr>
      </xdr:nvSpPr>
      <xdr:spPr>
        <a:xfrm rot="16200000" flipH="1">
          <a:off x="1724025" y="638175"/>
          <a:ext cx="1685925" cy="361950"/>
        </a:xfrm>
        <a:prstGeom prst="bentConnector3">
          <a:avLst>
            <a:gd name="adj1" fmla="val 47370"/>
            <a:gd name="adj2" fmla="val 3785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2</xdr:col>
      <xdr:colOff>1009650</xdr:colOff>
      <xdr:row>2</xdr:row>
      <xdr:rowOff>714375</xdr:rowOff>
    </xdr:to>
    <xdr:sp>
      <xdr:nvSpPr>
        <xdr:cNvPr id="20" name="AutoShape 64"/>
        <xdr:cNvSpPr>
          <a:spLocks/>
        </xdr:cNvSpPr>
      </xdr:nvSpPr>
      <xdr:spPr>
        <a:xfrm rot="16200000" flipH="1">
          <a:off x="1724025" y="638175"/>
          <a:ext cx="2762250" cy="361950"/>
        </a:xfrm>
        <a:prstGeom prst="bentConnector3">
          <a:avLst>
            <a:gd name="adj1" fmla="val 47370"/>
            <a:gd name="adj2" fmla="val 2310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3</xdr:col>
      <xdr:colOff>428625</xdr:colOff>
      <xdr:row>2</xdr:row>
      <xdr:rowOff>714375</xdr:rowOff>
    </xdr:to>
    <xdr:sp>
      <xdr:nvSpPr>
        <xdr:cNvPr id="21" name="AutoShape 65"/>
        <xdr:cNvSpPr>
          <a:spLocks/>
        </xdr:cNvSpPr>
      </xdr:nvSpPr>
      <xdr:spPr>
        <a:xfrm rot="16200000" flipH="1">
          <a:off x="1724025" y="638175"/>
          <a:ext cx="3914775" cy="361950"/>
        </a:xfrm>
        <a:prstGeom prst="bentConnector3">
          <a:avLst>
            <a:gd name="adj1" fmla="val 47370"/>
            <a:gd name="adj2" fmla="val 16300"/>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171450</xdr:colOff>
      <xdr:row>0</xdr:row>
      <xdr:rowOff>114300</xdr:rowOff>
    </xdr:to>
    <xdr:sp>
      <xdr:nvSpPr>
        <xdr:cNvPr id="22" name="Rectangle 66"/>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23" name="Picture 67"/>
        <xdr:cNvPicPr preferRelativeResize="1">
          <a:picLocks noChangeAspect="1"/>
        </xdr:cNvPicPr>
      </xdr:nvPicPr>
      <xdr:blipFill>
        <a:blip r:embed="rId12"/>
        <a:stretch>
          <a:fillRect/>
        </a:stretch>
      </xdr:blipFill>
      <xdr:spPr>
        <a:xfrm>
          <a:off x="0" y="0"/>
          <a:ext cx="163830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6</xdr:row>
      <xdr:rowOff>95250</xdr:rowOff>
    </xdr:from>
    <xdr:ext cx="8096250" cy="1333500"/>
    <xdr:sp>
      <xdr:nvSpPr>
        <xdr:cNvPr id="1" name="TextBox 2"/>
        <xdr:cNvSpPr txBox="1">
          <a:spLocks noChangeArrowheads="1"/>
        </xdr:cNvSpPr>
      </xdr:nvSpPr>
      <xdr:spPr>
        <a:xfrm>
          <a:off x="314325" y="1800225"/>
          <a:ext cx="8096250" cy="1333500"/>
        </a:xfrm>
        <a:prstGeom prst="rect">
          <a:avLst/>
        </a:prstGeom>
        <a:solidFill>
          <a:srgbClr val="FFFFFF"/>
        </a:solidFill>
        <a:ln w="9525" cmpd="sng">
          <a:solidFill>
            <a:srgbClr val="000080"/>
          </a:solidFill>
          <a:headEnd type="none"/>
          <a:tailEnd type="none"/>
        </a:ln>
      </xdr:spPr>
      <xdr:txBody>
        <a:bodyPr vertOverflow="clip" wrap="square" lIns="180000" tIns="180000" rIns="180000" bIns="180000"/>
        <a:p>
          <a:pPr algn="l">
            <a:defRPr/>
          </a:pPr>
          <a:r>
            <a:rPr lang="en-US" cap="none" sz="1000" b="0" i="0" u="none" baseline="0">
              <a:latin typeface="Verdana"/>
              <a:ea typeface="Verdana"/>
              <a:cs typeface="Verdana"/>
            </a:rPr>
            <a:t>The workforce, including the various professional groups who are going to have to use the new intervention are crucial in determining whether the intervention becomes embedded into routine practice, or whether it is merely imposed.  People may “adopt” a technology – i.e. use it, however much it disrupts their work, if the incentives for use, or the penalties for non-use, are sufficient.  Once these incentives or penalties are removed however, they are likely to stop using it.  In contrast, a technology that has become “normalised”, or part of routine use, will continue to be used even after the incentive structure has been dismantled.
</a:t>
          </a:r>
        </a:p>
      </xdr:txBody>
    </xdr:sp>
    <xdr:clientData/>
  </xdr:oneCellAnchor>
  <xdr:twoCellAnchor>
    <xdr:from>
      <xdr:col>4</xdr:col>
      <xdr:colOff>933450</xdr:colOff>
      <xdr:row>23</xdr:row>
      <xdr:rowOff>123825</xdr:rowOff>
    </xdr:from>
    <xdr:to>
      <xdr:col>4</xdr:col>
      <xdr:colOff>1924050</xdr:colOff>
      <xdr:row>26</xdr:row>
      <xdr:rowOff>28575</xdr:rowOff>
    </xdr:to>
    <xdr:sp>
      <xdr:nvSpPr>
        <xdr:cNvPr id="2" name="AutoShape 21">
          <a:hlinkClick r:id="rId1"/>
        </xdr:cNvPr>
        <xdr:cNvSpPr>
          <a:spLocks/>
        </xdr:cNvSpPr>
      </xdr:nvSpPr>
      <xdr:spPr>
        <a:xfrm>
          <a:off x="7877175" y="9686925"/>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xdr:from>
      <xdr:col>0</xdr:col>
      <xdr:colOff>38100</xdr:colOff>
      <xdr:row>23</xdr:row>
      <xdr:rowOff>123825</xdr:rowOff>
    </xdr:from>
    <xdr:to>
      <xdr:col>0</xdr:col>
      <xdr:colOff>1028700</xdr:colOff>
      <xdr:row>26</xdr:row>
      <xdr:rowOff>28575</xdr:rowOff>
    </xdr:to>
    <xdr:sp>
      <xdr:nvSpPr>
        <xdr:cNvPr id="3" name="AutoShape 48">
          <a:hlinkClick r:id="rId2"/>
        </xdr:cNvPr>
        <xdr:cNvSpPr>
          <a:spLocks/>
        </xdr:cNvSpPr>
      </xdr:nvSpPr>
      <xdr:spPr>
        <a:xfrm rot="10800000">
          <a:off x="38100" y="9686925"/>
          <a:ext cx="990600" cy="304800"/>
        </a:xfrm>
        <a:prstGeom prst="homePlate">
          <a:avLst/>
        </a:prstGeom>
        <a:solidFill>
          <a:srgbClr val="008080"/>
        </a:solidFill>
        <a:ln w="9525" cmpd="sng">
          <a:noFill/>
        </a:ln>
      </xdr:spPr>
      <xdr:txBody>
        <a:bodyPr vertOverflow="clip" wrap="square" lIns="0" tIns="0" rIns="144000" bIns="0" anchor="ctr"/>
        <a:p>
          <a:pPr algn="l">
            <a:defRPr/>
          </a:pPr>
          <a:r>
            <a:rPr lang="en-US" cap="none" sz="1000" b="1" i="0" u="none" baseline="0">
              <a:solidFill>
                <a:srgbClr val="FFFFFF"/>
              </a:solidFill>
              <a:latin typeface="Verdana"/>
              <a:ea typeface="Verdana"/>
              <a:cs typeface="Verdana"/>
            </a:rPr>
            <a:t>Go back</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4" name="Rectangle 50"/>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0</xdr:colOff>
      <xdr:row>2</xdr:row>
      <xdr:rowOff>714375</xdr:rowOff>
    </xdr:from>
    <xdr:to>
      <xdr:col>0</xdr:col>
      <xdr:colOff>857250</xdr:colOff>
      <xdr:row>3</xdr:row>
      <xdr:rowOff>0</xdr:rowOff>
    </xdr:to>
    <xdr:sp>
      <xdr:nvSpPr>
        <xdr:cNvPr id="5" name="TextBox 51">
          <a:hlinkClick r:id="rId3"/>
        </xdr:cNvPr>
        <xdr:cNvSpPr txBox="1">
          <a:spLocks noChangeArrowheads="1"/>
        </xdr:cNvSpPr>
      </xdr:nvSpPr>
      <xdr:spPr>
        <a:xfrm>
          <a:off x="0" y="1000125"/>
          <a:ext cx="857250" cy="304800"/>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(1)</a:t>
          </a:r>
        </a:p>
      </xdr:txBody>
    </xdr:sp>
    <xdr:clientData/>
  </xdr:twoCellAnchor>
  <xdr:twoCellAnchor editAs="absolute">
    <xdr:from>
      <xdr:col>0</xdr:col>
      <xdr:colOff>990600</xdr:colOff>
      <xdr:row>2</xdr:row>
      <xdr:rowOff>714375</xdr:rowOff>
    </xdr:from>
    <xdr:to>
      <xdr:col>1</xdr:col>
      <xdr:colOff>323850</xdr:colOff>
      <xdr:row>2</xdr:row>
      <xdr:rowOff>1009650</xdr:rowOff>
    </xdr:to>
    <xdr:sp>
      <xdr:nvSpPr>
        <xdr:cNvPr id="6" name="TextBox 52">
          <a:hlinkClick r:id="rId4"/>
        </xdr:cNvPr>
        <xdr:cNvSpPr txBox="1">
          <a:spLocks noChangeArrowheads="1"/>
        </xdr:cNvSpPr>
      </xdr:nvSpPr>
      <xdr:spPr>
        <a:xfrm>
          <a:off x="990600"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(2)</a:t>
          </a:r>
        </a:p>
      </xdr:txBody>
    </xdr:sp>
    <xdr:clientData/>
  </xdr:twoCellAnchor>
  <xdr:twoCellAnchor editAs="absolute">
    <xdr:from>
      <xdr:col>1</xdr:col>
      <xdr:colOff>466725</xdr:colOff>
      <xdr:row>2</xdr:row>
      <xdr:rowOff>714375</xdr:rowOff>
    </xdr:from>
    <xdr:to>
      <xdr:col>1</xdr:col>
      <xdr:colOff>1323975</xdr:colOff>
      <xdr:row>2</xdr:row>
      <xdr:rowOff>1009650</xdr:rowOff>
    </xdr:to>
    <xdr:sp>
      <xdr:nvSpPr>
        <xdr:cNvPr id="7" name="TextBox 53">
          <a:hlinkClick r:id="rId5"/>
        </xdr:cNvPr>
        <xdr:cNvSpPr txBox="1">
          <a:spLocks noChangeArrowheads="1"/>
        </xdr:cNvSpPr>
      </xdr:nvSpPr>
      <xdr:spPr>
        <a:xfrm>
          <a:off x="19907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(3)</a:t>
          </a:r>
        </a:p>
      </xdr:txBody>
    </xdr:sp>
    <xdr:clientData/>
  </xdr:twoCellAnchor>
  <xdr:twoCellAnchor editAs="absolute">
    <xdr:from>
      <xdr:col>1</xdr:col>
      <xdr:colOff>1457325</xdr:colOff>
      <xdr:row>2</xdr:row>
      <xdr:rowOff>714375</xdr:rowOff>
    </xdr:from>
    <xdr:to>
      <xdr:col>2</xdr:col>
      <xdr:colOff>361950</xdr:colOff>
      <xdr:row>2</xdr:row>
      <xdr:rowOff>1009650</xdr:rowOff>
    </xdr:to>
    <xdr:sp>
      <xdr:nvSpPr>
        <xdr:cNvPr id="8" name="TextBox 54">
          <a:hlinkClick r:id="rId6"/>
        </xdr:cNvPr>
        <xdr:cNvSpPr txBox="1">
          <a:spLocks noChangeArrowheads="1"/>
        </xdr:cNvSpPr>
      </xdr:nvSpPr>
      <xdr:spPr>
        <a:xfrm>
          <a:off x="29813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Intervention</a:t>
          </a:r>
        </a:p>
      </xdr:txBody>
    </xdr:sp>
    <xdr:clientData/>
  </xdr:twoCellAnchor>
  <xdr:twoCellAnchor editAs="absolute">
    <xdr:from>
      <xdr:col>2</xdr:col>
      <xdr:colOff>504825</xdr:colOff>
      <xdr:row>2</xdr:row>
      <xdr:rowOff>714375</xdr:rowOff>
    </xdr:from>
    <xdr:to>
      <xdr:col>2</xdr:col>
      <xdr:colOff>1514475</xdr:colOff>
      <xdr:row>2</xdr:row>
      <xdr:rowOff>1009650</xdr:rowOff>
    </xdr:to>
    <xdr:sp>
      <xdr:nvSpPr>
        <xdr:cNvPr id="9" name="TextBox 55">
          <a:hlinkClick r:id="rId7"/>
        </xdr:cNvPr>
        <xdr:cNvSpPr txBox="1">
          <a:spLocks noChangeArrowheads="1"/>
        </xdr:cNvSpPr>
      </xdr:nvSpPr>
      <xdr:spPr>
        <a:xfrm>
          <a:off x="3981450" y="1000125"/>
          <a:ext cx="10096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8080"/>
              </a:solidFill>
              <a:latin typeface="Verdana"/>
              <a:ea typeface="Verdana"/>
              <a:cs typeface="Verdana"/>
            </a:rPr>
            <a:t>Workforce (1)</a:t>
          </a:r>
        </a:p>
      </xdr:txBody>
    </xdr:sp>
    <xdr:clientData/>
  </xdr:twoCellAnchor>
  <xdr:twoCellAnchor editAs="absolute">
    <xdr:from>
      <xdr:col>2</xdr:col>
      <xdr:colOff>1657350</xdr:colOff>
      <xdr:row>2</xdr:row>
      <xdr:rowOff>714375</xdr:rowOff>
    </xdr:from>
    <xdr:to>
      <xdr:col>3</xdr:col>
      <xdr:colOff>933450</xdr:colOff>
      <xdr:row>2</xdr:row>
      <xdr:rowOff>1009650</xdr:rowOff>
    </xdr:to>
    <xdr:sp>
      <xdr:nvSpPr>
        <xdr:cNvPr id="10" name="TextBox 56">
          <a:hlinkClick r:id="rId8"/>
        </xdr:cNvPr>
        <xdr:cNvSpPr txBox="1">
          <a:spLocks noChangeArrowheads="1"/>
        </xdr:cNvSpPr>
      </xdr:nvSpPr>
      <xdr:spPr>
        <a:xfrm>
          <a:off x="5133975"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(2)</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11" name="TextBox 57">
          <a:hlinkClick r:id="rId9"/>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12" name="TextBox 58">
          <a:hlinkClick r:id="rId10"/>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3" name="TextBox 59">
          <a:hlinkClick r:id="rId11"/>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14" name="TextBox 60"/>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428625</xdr:colOff>
      <xdr:row>2</xdr:row>
      <xdr:rowOff>352425</xdr:rowOff>
    </xdr:from>
    <xdr:to>
      <xdr:col>1</xdr:col>
      <xdr:colOff>200025</xdr:colOff>
      <xdr:row>2</xdr:row>
      <xdr:rowOff>714375</xdr:rowOff>
    </xdr:to>
    <xdr:sp>
      <xdr:nvSpPr>
        <xdr:cNvPr id="15" name="AutoShape 61"/>
        <xdr:cNvSpPr>
          <a:spLocks/>
        </xdr:cNvSpPr>
      </xdr:nvSpPr>
      <xdr:spPr>
        <a:xfrm rot="5400000">
          <a:off x="428625" y="638175"/>
          <a:ext cx="1295400" cy="361950"/>
        </a:xfrm>
        <a:prstGeom prst="bentConnector3">
          <a:avLst>
            <a:gd name="adj1" fmla="val 47370"/>
            <a:gd name="adj2" fmla="val -49263"/>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1419225</xdr:colOff>
      <xdr:row>2</xdr:row>
      <xdr:rowOff>352425</xdr:rowOff>
    </xdr:from>
    <xdr:to>
      <xdr:col>1</xdr:col>
      <xdr:colOff>200025</xdr:colOff>
      <xdr:row>2</xdr:row>
      <xdr:rowOff>714375</xdr:rowOff>
    </xdr:to>
    <xdr:sp>
      <xdr:nvSpPr>
        <xdr:cNvPr id="16" name="AutoShape 62"/>
        <xdr:cNvSpPr>
          <a:spLocks/>
        </xdr:cNvSpPr>
      </xdr:nvSpPr>
      <xdr:spPr>
        <a:xfrm rot="5400000">
          <a:off x="1419225" y="638175"/>
          <a:ext cx="304800" cy="361950"/>
        </a:xfrm>
        <a:prstGeom prst="bentConnector3">
          <a:avLst>
            <a:gd name="adj1" fmla="val 47370"/>
            <a:gd name="adj2" fmla="val -209375"/>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895350</xdr:colOff>
      <xdr:row>2</xdr:row>
      <xdr:rowOff>714375</xdr:rowOff>
    </xdr:to>
    <xdr:sp>
      <xdr:nvSpPr>
        <xdr:cNvPr id="17" name="AutoShape 63"/>
        <xdr:cNvSpPr>
          <a:spLocks/>
        </xdr:cNvSpPr>
      </xdr:nvSpPr>
      <xdr:spPr>
        <a:xfrm rot="16200000" flipH="1">
          <a:off x="1724025" y="638175"/>
          <a:ext cx="695325" cy="361950"/>
        </a:xfrm>
        <a:prstGeom prst="bentConnector3">
          <a:avLst>
            <a:gd name="adj1" fmla="val 47370"/>
            <a:gd name="adj2" fmla="val 91782"/>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1885950</xdr:colOff>
      <xdr:row>2</xdr:row>
      <xdr:rowOff>714375</xdr:rowOff>
    </xdr:to>
    <xdr:sp>
      <xdr:nvSpPr>
        <xdr:cNvPr id="18" name="AutoShape 64"/>
        <xdr:cNvSpPr>
          <a:spLocks/>
        </xdr:cNvSpPr>
      </xdr:nvSpPr>
      <xdr:spPr>
        <a:xfrm rot="16200000" flipH="1">
          <a:off x="1724025" y="638175"/>
          <a:ext cx="1685925" cy="361950"/>
        </a:xfrm>
        <a:prstGeom prst="bentConnector3">
          <a:avLst>
            <a:gd name="adj1" fmla="val 47370"/>
            <a:gd name="adj2" fmla="val 3785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2</xdr:col>
      <xdr:colOff>1009650</xdr:colOff>
      <xdr:row>2</xdr:row>
      <xdr:rowOff>714375</xdr:rowOff>
    </xdr:to>
    <xdr:sp>
      <xdr:nvSpPr>
        <xdr:cNvPr id="19" name="AutoShape 65"/>
        <xdr:cNvSpPr>
          <a:spLocks/>
        </xdr:cNvSpPr>
      </xdr:nvSpPr>
      <xdr:spPr>
        <a:xfrm rot="16200000" flipH="1">
          <a:off x="1724025" y="638175"/>
          <a:ext cx="2762250" cy="361950"/>
        </a:xfrm>
        <a:prstGeom prst="bentConnector3">
          <a:avLst>
            <a:gd name="adj1" fmla="val 47370"/>
            <a:gd name="adj2" fmla="val 2310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3</xdr:col>
      <xdr:colOff>428625</xdr:colOff>
      <xdr:row>2</xdr:row>
      <xdr:rowOff>714375</xdr:rowOff>
    </xdr:to>
    <xdr:sp>
      <xdr:nvSpPr>
        <xdr:cNvPr id="20" name="AutoShape 66"/>
        <xdr:cNvSpPr>
          <a:spLocks/>
        </xdr:cNvSpPr>
      </xdr:nvSpPr>
      <xdr:spPr>
        <a:xfrm rot="16200000" flipH="1">
          <a:off x="1724025" y="638175"/>
          <a:ext cx="3914775" cy="361950"/>
        </a:xfrm>
        <a:prstGeom prst="bentConnector3">
          <a:avLst>
            <a:gd name="adj1" fmla="val 47370"/>
            <a:gd name="adj2" fmla="val 16300"/>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171450</xdr:colOff>
      <xdr:row>0</xdr:row>
      <xdr:rowOff>114300</xdr:rowOff>
    </xdr:to>
    <xdr:sp>
      <xdr:nvSpPr>
        <xdr:cNvPr id="21" name="Rectangle 67"/>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22" name="Picture 68"/>
        <xdr:cNvPicPr preferRelativeResize="1">
          <a:picLocks noChangeAspect="1"/>
        </xdr:cNvPicPr>
      </xdr:nvPicPr>
      <xdr:blipFill>
        <a:blip r:embed="rId12"/>
        <a:stretch>
          <a:fillRect/>
        </a:stretch>
      </xdr:blipFill>
      <xdr:spPr>
        <a:xfrm>
          <a:off x="0" y="0"/>
          <a:ext cx="1638300" cy="171450"/>
        </a:xfrm>
        <a:prstGeom prst="rect">
          <a:avLst/>
        </a:prstGeom>
        <a:noFill/>
        <a:ln w="9525" cmpd="sng">
          <a:noFill/>
        </a:ln>
      </xdr:spPr>
    </xdr:pic>
    <xdr:clientData/>
  </xdr:twoCellAnchor>
  <xdr:oneCellAnchor>
    <xdr:from>
      <xdr:col>0</xdr:col>
      <xdr:colOff>314325</xdr:colOff>
      <xdr:row>4</xdr:row>
      <xdr:rowOff>0</xdr:rowOff>
    </xdr:from>
    <xdr:ext cx="8096250" cy="361950"/>
    <xdr:sp>
      <xdr:nvSpPr>
        <xdr:cNvPr id="23" name="TextBox 69"/>
        <xdr:cNvSpPr txBox="1">
          <a:spLocks noChangeArrowheads="1"/>
        </xdr:cNvSpPr>
      </xdr:nvSpPr>
      <xdr:spPr>
        <a:xfrm>
          <a:off x="314325" y="1438275"/>
          <a:ext cx="8096250" cy="361950"/>
        </a:xfrm>
        <a:prstGeom prst="rect">
          <a:avLst/>
        </a:prstGeom>
        <a:solidFill>
          <a:srgbClr val="000080"/>
        </a:solidFill>
        <a:ln w="9525" cmpd="sng">
          <a:solidFill>
            <a:srgbClr val="000080"/>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The workforce - people and work patterns (1)</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xdr:row>
      <xdr:rowOff>0</xdr:rowOff>
    </xdr:from>
    <xdr:ext cx="8096250" cy="361950"/>
    <xdr:sp>
      <xdr:nvSpPr>
        <xdr:cNvPr id="1" name="TextBox 1"/>
        <xdr:cNvSpPr txBox="1">
          <a:spLocks noChangeArrowheads="1"/>
        </xdr:cNvSpPr>
      </xdr:nvSpPr>
      <xdr:spPr>
        <a:xfrm>
          <a:off x="314325" y="1438275"/>
          <a:ext cx="8096250" cy="361950"/>
        </a:xfrm>
        <a:prstGeom prst="rect">
          <a:avLst/>
        </a:prstGeom>
        <a:solidFill>
          <a:srgbClr val="000080"/>
        </a:solidFill>
        <a:ln w="9525" cmpd="sng">
          <a:solidFill>
            <a:srgbClr val="000080"/>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The workforce - people and work patterns (2)</a:t>
          </a:r>
        </a:p>
      </xdr:txBody>
    </xdr:sp>
    <xdr:clientData/>
  </xdr:oneCellAnchor>
  <xdr:twoCellAnchor>
    <xdr:from>
      <xdr:col>4</xdr:col>
      <xdr:colOff>933450</xdr:colOff>
      <xdr:row>21</xdr:row>
      <xdr:rowOff>85725</xdr:rowOff>
    </xdr:from>
    <xdr:to>
      <xdr:col>4</xdr:col>
      <xdr:colOff>1924050</xdr:colOff>
      <xdr:row>23</xdr:row>
      <xdr:rowOff>123825</xdr:rowOff>
    </xdr:to>
    <xdr:sp>
      <xdr:nvSpPr>
        <xdr:cNvPr id="2" name="AutoShape 22">
          <a:hlinkClick r:id="rId1"/>
        </xdr:cNvPr>
        <xdr:cNvSpPr>
          <a:spLocks/>
        </xdr:cNvSpPr>
      </xdr:nvSpPr>
      <xdr:spPr>
        <a:xfrm>
          <a:off x="7877175" y="7848600"/>
          <a:ext cx="990600" cy="304800"/>
        </a:xfrm>
        <a:prstGeom prst="homePlate">
          <a:avLst/>
        </a:prstGeom>
        <a:solidFill>
          <a:srgbClr val="008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Report</a:t>
          </a:r>
        </a:p>
      </xdr:txBody>
    </xdr:sp>
    <xdr:clientData/>
  </xdr:twoCellAnchor>
  <xdr:twoCellAnchor>
    <xdr:from>
      <xdr:col>0</xdr:col>
      <xdr:colOff>38100</xdr:colOff>
      <xdr:row>21</xdr:row>
      <xdr:rowOff>85725</xdr:rowOff>
    </xdr:from>
    <xdr:to>
      <xdr:col>0</xdr:col>
      <xdr:colOff>1028700</xdr:colOff>
      <xdr:row>23</xdr:row>
      <xdr:rowOff>123825</xdr:rowOff>
    </xdr:to>
    <xdr:sp>
      <xdr:nvSpPr>
        <xdr:cNvPr id="3" name="AutoShape 50">
          <a:hlinkClick r:id="rId2"/>
        </xdr:cNvPr>
        <xdr:cNvSpPr>
          <a:spLocks/>
        </xdr:cNvSpPr>
      </xdr:nvSpPr>
      <xdr:spPr>
        <a:xfrm rot="10800000">
          <a:off x="38100" y="7848600"/>
          <a:ext cx="990600" cy="304800"/>
        </a:xfrm>
        <a:prstGeom prst="homePlate">
          <a:avLst/>
        </a:prstGeom>
        <a:solidFill>
          <a:srgbClr val="008080"/>
        </a:solidFill>
        <a:ln w="9525" cmpd="sng">
          <a:noFill/>
        </a:ln>
      </xdr:spPr>
      <xdr:txBody>
        <a:bodyPr vertOverflow="clip" wrap="square" lIns="0" tIns="0" rIns="144000" bIns="0" anchor="ctr"/>
        <a:p>
          <a:pPr algn="l">
            <a:defRPr/>
          </a:pPr>
          <a:r>
            <a:rPr lang="en-US" cap="none" sz="1000" b="1" i="0" u="none" baseline="0">
              <a:solidFill>
                <a:srgbClr val="FFFFFF"/>
              </a:solidFill>
              <a:latin typeface="Verdana"/>
              <a:ea typeface="Verdana"/>
              <a:cs typeface="Verdana"/>
            </a:rPr>
            <a:t>Go back</a:t>
          </a:r>
        </a:p>
      </xdr:txBody>
    </xdr:sp>
    <xdr:clientData/>
  </xdr:twoCellAnchor>
  <xdr:twoCellAnchor editAs="absolute">
    <xdr:from>
      <xdr:col>0</xdr:col>
      <xdr:colOff>0</xdr:colOff>
      <xdr:row>2</xdr:row>
      <xdr:rowOff>571500</xdr:rowOff>
    </xdr:from>
    <xdr:to>
      <xdr:col>5</xdr:col>
      <xdr:colOff>0</xdr:colOff>
      <xdr:row>3</xdr:row>
      <xdr:rowOff>0</xdr:rowOff>
    </xdr:to>
    <xdr:sp>
      <xdr:nvSpPr>
        <xdr:cNvPr id="4" name="Rectangle 51"/>
        <xdr:cNvSpPr>
          <a:spLocks/>
        </xdr:cNvSpPr>
      </xdr:nvSpPr>
      <xdr:spPr>
        <a:xfrm>
          <a:off x="0" y="857250"/>
          <a:ext cx="8896350" cy="447675"/>
        </a:xfrm>
        <a:prstGeom prst="rect">
          <a:avLst/>
        </a:prstGeom>
        <a:gradFill rotWithShape="1">
          <a:gsLst>
            <a:gs pos="0">
              <a:srgbClr val="FFFFFF"/>
            </a:gs>
            <a:gs pos="100000">
              <a:srgbClr val="008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0</xdr:colOff>
      <xdr:row>2</xdr:row>
      <xdr:rowOff>714375</xdr:rowOff>
    </xdr:from>
    <xdr:to>
      <xdr:col>0</xdr:col>
      <xdr:colOff>857250</xdr:colOff>
      <xdr:row>3</xdr:row>
      <xdr:rowOff>0</xdr:rowOff>
    </xdr:to>
    <xdr:sp>
      <xdr:nvSpPr>
        <xdr:cNvPr id="5" name="TextBox 52">
          <a:hlinkClick r:id="rId3"/>
        </xdr:cNvPr>
        <xdr:cNvSpPr txBox="1">
          <a:spLocks noChangeArrowheads="1"/>
        </xdr:cNvSpPr>
      </xdr:nvSpPr>
      <xdr:spPr>
        <a:xfrm>
          <a:off x="0" y="1000125"/>
          <a:ext cx="857250" cy="304800"/>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(1)</a:t>
          </a:r>
        </a:p>
      </xdr:txBody>
    </xdr:sp>
    <xdr:clientData/>
  </xdr:twoCellAnchor>
  <xdr:twoCellAnchor editAs="absolute">
    <xdr:from>
      <xdr:col>0</xdr:col>
      <xdr:colOff>990600</xdr:colOff>
      <xdr:row>2</xdr:row>
      <xdr:rowOff>714375</xdr:rowOff>
    </xdr:from>
    <xdr:to>
      <xdr:col>1</xdr:col>
      <xdr:colOff>323850</xdr:colOff>
      <xdr:row>2</xdr:row>
      <xdr:rowOff>1009650</xdr:rowOff>
    </xdr:to>
    <xdr:sp>
      <xdr:nvSpPr>
        <xdr:cNvPr id="6" name="TextBox 53">
          <a:hlinkClick r:id="rId4"/>
        </xdr:cNvPr>
        <xdr:cNvSpPr txBox="1">
          <a:spLocks noChangeArrowheads="1"/>
        </xdr:cNvSpPr>
      </xdr:nvSpPr>
      <xdr:spPr>
        <a:xfrm>
          <a:off x="990600"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(2)</a:t>
          </a:r>
        </a:p>
      </xdr:txBody>
    </xdr:sp>
    <xdr:clientData/>
  </xdr:twoCellAnchor>
  <xdr:twoCellAnchor editAs="absolute">
    <xdr:from>
      <xdr:col>1</xdr:col>
      <xdr:colOff>466725</xdr:colOff>
      <xdr:row>2</xdr:row>
      <xdr:rowOff>714375</xdr:rowOff>
    </xdr:from>
    <xdr:to>
      <xdr:col>1</xdr:col>
      <xdr:colOff>1323975</xdr:colOff>
      <xdr:row>2</xdr:row>
      <xdr:rowOff>1009650</xdr:rowOff>
    </xdr:to>
    <xdr:sp>
      <xdr:nvSpPr>
        <xdr:cNvPr id="7" name="TextBox 54">
          <a:hlinkClick r:id="rId5"/>
        </xdr:cNvPr>
        <xdr:cNvSpPr txBox="1">
          <a:spLocks noChangeArrowheads="1"/>
        </xdr:cNvSpPr>
      </xdr:nvSpPr>
      <xdr:spPr>
        <a:xfrm>
          <a:off x="19907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Context (3)</a:t>
          </a:r>
        </a:p>
      </xdr:txBody>
    </xdr:sp>
    <xdr:clientData/>
  </xdr:twoCellAnchor>
  <xdr:twoCellAnchor editAs="absolute">
    <xdr:from>
      <xdr:col>1</xdr:col>
      <xdr:colOff>1457325</xdr:colOff>
      <xdr:row>2</xdr:row>
      <xdr:rowOff>714375</xdr:rowOff>
    </xdr:from>
    <xdr:to>
      <xdr:col>2</xdr:col>
      <xdr:colOff>361950</xdr:colOff>
      <xdr:row>2</xdr:row>
      <xdr:rowOff>1009650</xdr:rowOff>
    </xdr:to>
    <xdr:sp>
      <xdr:nvSpPr>
        <xdr:cNvPr id="8" name="TextBox 55">
          <a:hlinkClick r:id="rId6"/>
        </xdr:cNvPr>
        <xdr:cNvSpPr txBox="1">
          <a:spLocks noChangeArrowheads="1"/>
        </xdr:cNvSpPr>
      </xdr:nvSpPr>
      <xdr:spPr>
        <a:xfrm>
          <a:off x="2981325" y="1000125"/>
          <a:ext cx="8572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Intervention</a:t>
          </a:r>
        </a:p>
      </xdr:txBody>
    </xdr:sp>
    <xdr:clientData/>
  </xdr:twoCellAnchor>
  <xdr:twoCellAnchor editAs="absolute">
    <xdr:from>
      <xdr:col>2</xdr:col>
      <xdr:colOff>504825</xdr:colOff>
      <xdr:row>2</xdr:row>
      <xdr:rowOff>714375</xdr:rowOff>
    </xdr:from>
    <xdr:to>
      <xdr:col>2</xdr:col>
      <xdr:colOff>1514475</xdr:colOff>
      <xdr:row>2</xdr:row>
      <xdr:rowOff>1009650</xdr:rowOff>
    </xdr:to>
    <xdr:sp>
      <xdr:nvSpPr>
        <xdr:cNvPr id="9" name="TextBox 56">
          <a:hlinkClick r:id="rId7"/>
        </xdr:cNvPr>
        <xdr:cNvSpPr txBox="1">
          <a:spLocks noChangeArrowheads="1"/>
        </xdr:cNvSpPr>
      </xdr:nvSpPr>
      <xdr:spPr>
        <a:xfrm>
          <a:off x="3981450" y="1000125"/>
          <a:ext cx="1009650" cy="295275"/>
        </a:xfrm>
        <a:prstGeom prst="rect">
          <a:avLst/>
        </a:prstGeom>
        <a:solidFill>
          <a:srgbClr val="008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Workforce (1)</a:t>
          </a:r>
        </a:p>
      </xdr:txBody>
    </xdr:sp>
    <xdr:clientData/>
  </xdr:twoCellAnchor>
  <xdr:twoCellAnchor editAs="absolute">
    <xdr:from>
      <xdr:col>2</xdr:col>
      <xdr:colOff>1657350</xdr:colOff>
      <xdr:row>2</xdr:row>
      <xdr:rowOff>714375</xdr:rowOff>
    </xdr:from>
    <xdr:to>
      <xdr:col>3</xdr:col>
      <xdr:colOff>933450</xdr:colOff>
      <xdr:row>2</xdr:row>
      <xdr:rowOff>1009650</xdr:rowOff>
    </xdr:to>
    <xdr:sp>
      <xdr:nvSpPr>
        <xdr:cNvPr id="10" name="TextBox 57">
          <a:hlinkClick r:id="rId8"/>
        </xdr:cNvPr>
        <xdr:cNvSpPr txBox="1">
          <a:spLocks noChangeArrowheads="1"/>
        </xdr:cNvSpPr>
      </xdr:nvSpPr>
      <xdr:spPr>
        <a:xfrm>
          <a:off x="5133975" y="1000125"/>
          <a:ext cx="10096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8080"/>
              </a:solidFill>
              <a:latin typeface="Verdana"/>
              <a:ea typeface="Verdana"/>
              <a:cs typeface="Verdana"/>
            </a:rPr>
            <a:t>Workforce (2)</a:t>
          </a:r>
        </a:p>
      </xdr:txBody>
    </xdr:sp>
    <xdr:clientData/>
  </xdr:twoCellAnchor>
  <xdr:twoCellAnchor editAs="absolute">
    <xdr:from>
      <xdr:col>0</xdr:col>
      <xdr:colOff>1181100</xdr:colOff>
      <xdr:row>2</xdr:row>
      <xdr:rowOff>57150</xdr:rowOff>
    </xdr:from>
    <xdr:to>
      <xdr:col>1</xdr:col>
      <xdr:colOff>733425</xdr:colOff>
      <xdr:row>2</xdr:row>
      <xdr:rowOff>352425</xdr:rowOff>
    </xdr:to>
    <xdr:sp>
      <xdr:nvSpPr>
        <xdr:cNvPr id="11" name="TextBox 58">
          <a:hlinkClick r:id="rId9"/>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857250</xdr:colOff>
      <xdr:row>2</xdr:row>
      <xdr:rowOff>57150</xdr:rowOff>
    </xdr:from>
    <xdr:to>
      <xdr:col>1</xdr:col>
      <xdr:colOff>1933575</xdr:colOff>
      <xdr:row>2</xdr:row>
      <xdr:rowOff>352425</xdr:rowOff>
    </xdr:to>
    <xdr:sp>
      <xdr:nvSpPr>
        <xdr:cNvPr id="12" name="TextBox 59">
          <a:hlinkClick r:id="rId10"/>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3" name="TextBox 60">
          <a:hlinkClick r:id="rId11"/>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2</xdr:col>
      <xdr:colOff>1666875</xdr:colOff>
      <xdr:row>2</xdr:row>
      <xdr:rowOff>104775</xdr:rowOff>
    </xdr:from>
    <xdr:to>
      <xdr:col>4</xdr:col>
      <xdr:colOff>1895475</xdr:colOff>
      <xdr:row>2</xdr:row>
      <xdr:rowOff>323850</xdr:rowOff>
    </xdr:to>
    <xdr:sp>
      <xdr:nvSpPr>
        <xdr:cNvPr id="14" name="TextBox 61"/>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428625</xdr:colOff>
      <xdr:row>2</xdr:row>
      <xdr:rowOff>352425</xdr:rowOff>
    </xdr:from>
    <xdr:to>
      <xdr:col>1</xdr:col>
      <xdr:colOff>200025</xdr:colOff>
      <xdr:row>2</xdr:row>
      <xdr:rowOff>714375</xdr:rowOff>
    </xdr:to>
    <xdr:sp>
      <xdr:nvSpPr>
        <xdr:cNvPr id="15" name="AutoShape 62"/>
        <xdr:cNvSpPr>
          <a:spLocks/>
        </xdr:cNvSpPr>
      </xdr:nvSpPr>
      <xdr:spPr>
        <a:xfrm rot="5400000">
          <a:off x="428625" y="638175"/>
          <a:ext cx="1295400" cy="361950"/>
        </a:xfrm>
        <a:prstGeom prst="bentConnector3">
          <a:avLst>
            <a:gd name="adj1" fmla="val 47370"/>
            <a:gd name="adj2" fmla="val -49263"/>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1419225</xdr:colOff>
      <xdr:row>2</xdr:row>
      <xdr:rowOff>352425</xdr:rowOff>
    </xdr:from>
    <xdr:to>
      <xdr:col>1</xdr:col>
      <xdr:colOff>200025</xdr:colOff>
      <xdr:row>2</xdr:row>
      <xdr:rowOff>714375</xdr:rowOff>
    </xdr:to>
    <xdr:sp>
      <xdr:nvSpPr>
        <xdr:cNvPr id="16" name="AutoShape 63"/>
        <xdr:cNvSpPr>
          <a:spLocks/>
        </xdr:cNvSpPr>
      </xdr:nvSpPr>
      <xdr:spPr>
        <a:xfrm rot="5400000">
          <a:off x="1419225" y="638175"/>
          <a:ext cx="304800" cy="361950"/>
        </a:xfrm>
        <a:prstGeom prst="bentConnector3">
          <a:avLst>
            <a:gd name="adj1" fmla="val 47370"/>
            <a:gd name="adj2" fmla="val -209375"/>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895350</xdr:colOff>
      <xdr:row>2</xdr:row>
      <xdr:rowOff>714375</xdr:rowOff>
    </xdr:to>
    <xdr:sp>
      <xdr:nvSpPr>
        <xdr:cNvPr id="17" name="AutoShape 64"/>
        <xdr:cNvSpPr>
          <a:spLocks/>
        </xdr:cNvSpPr>
      </xdr:nvSpPr>
      <xdr:spPr>
        <a:xfrm rot="16200000" flipH="1">
          <a:off x="1724025" y="638175"/>
          <a:ext cx="695325" cy="361950"/>
        </a:xfrm>
        <a:prstGeom prst="bentConnector3">
          <a:avLst>
            <a:gd name="adj1" fmla="val 47370"/>
            <a:gd name="adj2" fmla="val 91782"/>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1</xdr:col>
      <xdr:colOff>1885950</xdr:colOff>
      <xdr:row>2</xdr:row>
      <xdr:rowOff>714375</xdr:rowOff>
    </xdr:to>
    <xdr:sp>
      <xdr:nvSpPr>
        <xdr:cNvPr id="18" name="AutoShape 65"/>
        <xdr:cNvSpPr>
          <a:spLocks/>
        </xdr:cNvSpPr>
      </xdr:nvSpPr>
      <xdr:spPr>
        <a:xfrm rot="16200000" flipH="1">
          <a:off x="1724025" y="638175"/>
          <a:ext cx="1685925" cy="361950"/>
        </a:xfrm>
        <a:prstGeom prst="bentConnector3">
          <a:avLst>
            <a:gd name="adj1" fmla="val 47370"/>
            <a:gd name="adj2" fmla="val 3785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2</xdr:col>
      <xdr:colOff>1009650</xdr:colOff>
      <xdr:row>2</xdr:row>
      <xdr:rowOff>714375</xdr:rowOff>
    </xdr:to>
    <xdr:sp>
      <xdr:nvSpPr>
        <xdr:cNvPr id="19" name="AutoShape 66"/>
        <xdr:cNvSpPr>
          <a:spLocks/>
        </xdr:cNvSpPr>
      </xdr:nvSpPr>
      <xdr:spPr>
        <a:xfrm rot="16200000" flipH="1">
          <a:off x="1724025" y="638175"/>
          <a:ext cx="2762250" cy="361950"/>
        </a:xfrm>
        <a:prstGeom prst="bentConnector3">
          <a:avLst>
            <a:gd name="adj1" fmla="val 47370"/>
            <a:gd name="adj2" fmla="val 23101"/>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200025</xdr:colOff>
      <xdr:row>2</xdr:row>
      <xdr:rowOff>352425</xdr:rowOff>
    </xdr:from>
    <xdr:to>
      <xdr:col>3</xdr:col>
      <xdr:colOff>428625</xdr:colOff>
      <xdr:row>2</xdr:row>
      <xdr:rowOff>714375</xdr:rowOff>
    </xdr:to>
    <xdr:sp>
      <xdr:nvSpPr>
        <xdr:cNvPr id="20" name="AutoShape 67"/>
        <xdr:cNvSpPr>
          <a:spLocks/>
        </xdr:cNvSpPr>
      </xdr:nvSpPr>
      <xdr:spPr>
        <a:xfrm rot="16200000" flipH="1">
          <a:off x="1724025" y="638175"/>
          <a:ext cx="3914775" cy="361950"/>
        </a:xfrm>
        <a:prstGeom prst="bentConnector3">
          <a:avLst>
            <a:gd name="adj1" fmla="val 47370"/>
            <a:gd name="adj2" fmla="val 16300"/>
            <a:gd name="adj3" fmla="val -476314"/>
          </a:avLst>
        </a:prstGeom>
        <a:noFill/>
        <a:ln w="15875" cmpd="sng">
          <a:solidFill>
            <a:srgbClr val="008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171450</xdr:colOff>
      <xdr:row>0</xdr:row>
      <xdr:rowOff>114300</xdr:rowOff>
    </xdr:to>
    <xdr:sp>
      <xdr:nvSpPr>
        <xdr:cNvPr id="21" name="Rectangle 68"/>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114300</xdr:colOff>
      <xdr:row>1</xdr:row>
      <xdr:rowOff>28575</xdr:rowOff>
    </xdr:to>
    <xdr:pic>
      <xdr:nvPicPr>
        <xdr:cNvPr id="22" name="Picture 69"/>
        <xdr:cNvPicPr preferRelativeResize="1">
          <a:picLocks noChangeAspect="1"/>
        </xdr:cNvPicPr>
      </xdr:nvPicPr>
      <xdr:blipFill>
        <a:blip r:embed="rId12"/>
        <a:stretch>
          <a:fillRect/>
        </a:stretch>
      </xdr:blipFill>
      <xdr:spPr>
        <a:xfrm>
          <a:off x="0" y="0"/>
          <a:ext cx="163830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13</xdr:row>
      <xdr:rowOff>28575</xdr:rowOff>
    </xdr:from>
    <xdr:to>
      <xdr:col>7</xdr:col>
      <xdr:colOff>409575</xdr:colOff>
      <xdr:row>37</xdr:row>
      <xdr:rowOff>28575</xdr:rowOff>
    </xdr:to>
    <xdr:graphicFrame>
      <xdr:nvGraphicFramePr>
        <xdr:cNvPr id="1" name="Chart 3"/>
        <xdr:cNvGraphicFramePr/>
      </xdr:nvGraphicFramePr>
      <xdr:xfrm>
        <a:off x="104775" y="4791075"/>
        <a:ext cx="9267825" cy="320040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123825</xdr:colOff>
      <xdr:row>38</xdr:row>
      <xdr:rowOff>0</xdr:rowOff>
    </xdr:from>
    <xdr:to>
      <xdr:col>7</xdr:col>
      <xdr:colOff>419100</xdr:colOff>
      <xdr:row>57</xdr:row>
      <xdr:rowOff>95250</xdr:rowOff>
    </xdr:to>
    <xdr:graphicFrame>
      <xdr:nvGraphicFramePr>
        <xdr:cNvPr id="2" name="Chart 4"/>
        <xdr:cNvGraphicFramePr/>
      </xdr:nvGraphicFramePr>
      <xdr:xfrm>
        <a:off x="123825" y="8096250"/>
        <a:ext cx="9258300" cy="26289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161925</xdr:colOff>
      <xdr:row>58</xdr:row>
      <xdr:rowOff>114300</xdr:rowOff>
    </xdr:from>
    <xdr:to>
      <xdr:col>7</xdr:col>
      <xdr:colOff>476250</xdr:colOff>
      <xdr:row>81</xdr:row>
      <xdr:rowOff>19050</xdr:rowOff>
    </xdr:to>
    <xdr:graphicFrame>
      <xdr:nvGraphicFramePr>
        <xdr:cNvPr id="3" name="Chart 5"/>
        <xdr:cNvGraphicFramePr/>
      </xdr:nvGraphicFramePr>
      <xdr:xfrm>
        <a:off x="161925" y="10877550"/>
        <a:ext cx="9277350" cy="2971800"/>
      </xdr:xfrm>
      <a:graphic>
        <a:graphicData uri="http://schemas.openxmlformats.org/drawingml/2006/chart">
          <c:chart xmlns:c="http://schemas.openxmlformats.org/drawingml/2006/chart" r:id="rId3"/>
        </a:graphicData>
      </a:graphic>
    </xdr:graphicFrame>
    <xdr:clientData/>
  </xdr:twoCellAnchor>
  <xdr:twoCellAnchor editAs="absolute">
    <xdr:from>
      <xdr:col>3</xdr:col>
      <xdr:colOff>57150</xdr:colOff>
      <xdr:row>3</xdr:row>
      <xdr:rowOff>638175</xdr:rowOff>
    </xdr:from>
    <xdr:to>
      <xdr:col>7</xdr:col>
      <xdr:colOff>400050</xdr:colOff>
      <xdr:row>12</xdr:row>
      <xdr:rowOff>28575</xdr:rowOff>
    </xdr:to>
    <xdr:graphicFrame>
      <xdr:nvGraphicFramePr>
        <xdr:cNvPr id="4" name="Chart 6"/>
        <xdr:cNvGraphicFramePr/>
      </xdr:nvGraphicFramePr>
      <xdr:xfrm>
        <a:off x="4333875" y="1943100"/>
        <a:ext cx="5029200" cy="270510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xdr:row>
      <xdr:rowOff>104775</xdr:rowOff>
    </xdr:from>
    <xdr:to>
      <xdr:col>7</xdr:col>
      <xdr:colOff>438150</xdr:colOff>
      <xdr:row>3</xdr:row>
      <xdr:rowOff>476250</xdr:rowOff>
    </xdr:to>
    <xdr:sp>
      <xdr:nvSpPr>
        <xdr:cNvPr id="5" name="TextBox 8"/>
        <xdr:cNvSpPr txBox="1">
          <a:spLocks noChangeArrowheads="1"/>
        </xdr:cNvSpPr>
      </xdr:nvSpPr>
      <xdr:spPr>
        <a:xfrm>
          <a:off x="0" y="1409700"/>
          <a:ext cx="9401175" cy="371475"/>
        </a:xfrm>
        <a:prstGeom prst="rect">
          <a:avLst/>
        </a:prstGeom>
        <a:solidFill>
          <a:srgbClr val="000080"/>
        </a:solidFill>
        <a:ln w="9525" cmpd="sng">
          <a:solidFill>
            <a:srgbClr val="000080"/>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Summary of Scores</a:t>
          </a:r>
        </a:p>
      </xdr:txBody>
    </xdr:sp>
    <xdr:clientData/>
  </xdr:twoCellAnchor>
  <xdr:twoCellAnchor>
    <xdr:from>
      <xdr:col>0</xdr:col>
      <xdr:colOff>47625</xdr:colOff>
      <xdr:row>3</xdr:row>
      <xdr:rowOff>885825</xdr:rowOff>
    </xdr:from>
    <xdr:to>
      <xdr:col>2</xdr:col>
      <xdr:colOff>28575</xdr:colOff>
      <xdr:row>4</xdr:row>
      <xdr:rowOff>76200</xdr:rowOff>
    </xdr:to>
    <xdr:sp>
      <xdr:nvSpPr>
        <xdr:cNvPr id="6" name="TextBox 27"/>
        <xdr:cNvSpPr txBox="1">
          <a:spLocks noChangeArrowheads="1"/>
        </xdr:cNvSpPr>
      </xdr:nvSpPr>
      <xdr:spPr>
        <a:xfrm>
          <a:off x="47625" y="2190750"/>
          <a:ext cx="3657600" cy="523875"/>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These scores are subjective and only a guide, however, the higher the scores, the more likely that the intervention will normalise.</a:t>
          </a:r>
        </a:p>
      </xdr:txBody>
    </xdr:sp>
    <xdr:clientData/>
  </xdr:twoCellAnchor>
  <xdr:twoCellAnchor>
    <xdr:from>
      <xdr:col>6</xdr:col>
      <xdr:colOff>9525</xdr:colOff>
      <xdr:row>83</xdr:row>
      <xdr:rowOff>85725</xdr:rowOff>
    </xdr:from>
    <xdr:to>
      <xdr:col>7</xdr:col>
      <xdr:colOff>390525</xdr:colOff>
      <xdr:row>85</xdr:row>
      <xdr:rowOff>123825</xdr:rowOff>
    </xdr:to>
    <xdr:sp>
      <xdr:nvSpPr>
        <xdr:cNvPr id="7" name="AutoShape 60">
          <a:hlinkClick r:id="rId5"/>
        </xdr:cNvPr>
        <xdr:cNvSpPr>
          <a:spLocks/>
        </xdr:cNvSpPr>
      </xdr:nvSpPr>
      <xdr:spPr>
        <a:xfrm>
          <a:off x="8362950" y="14182725"/>
          <a:ext cx="990600" cy="304800"/>
        </a:xfrm>
        <a:prstGeom prst="homePlate">
          <a:avLst/>
        </a:prstGeom>
        <a:solidFill>
          <a:srgbClr val="000080"/>
        </a:solidFill>
        <a:ln w="9525" cmpd="sng">
          <a:noFill/>
        </a:ln>
      </xdr:spPr>
      <xdr:txBody>
        <a:bodyPr vertOverflow="clip" wrap="square" lIns="72000" tIns="0" rIns="0" bIns="0" anchor="ctr"/>
        <a:p>
          <a:pPr algn="l">
            <a:defRPr/>
          </a:pPr>
          <a:r>
            <a:rPr lang="en-US" cap="none" sz="1000" b="1" i="0" u="none" baseline="0">
              <a:solidFill>
                <a:srgbClr val="FFFFFF"/>
              </a:solidFill>
              <a:latin typeface="Verdana"/>
              <a:ea typeface="Verdana"/>
              <a:cs typeface="Verdana"/>
            </a:rPr>
            <a:t>Next page</a:t>
          </a:r>
        </a:p>
      </xdr:txBody>
    </xdr:sp>
    <xdr:clientData/>
  </xdr:twoCellAnchor>
  <xdr:twoCellAnchor editAs="absolute">
    <xdr:from>
      <xdr:col>0</xdr:col>
      <xdr:colOff>0</xdr:colOff>
      <xdr:row>2</xdr:row>
      <xdr:rowOff>571500</xdr:rowOff>
    </xdr:from>
    <xdr:to>
      <xdr:col>6</xdr:col>
      <xdr:colOff>542925</xdr:colOff>
      <xdr:row>3</xdr:row>
      <xdr:rowOff>0</xdr:rowOff>
    </xdr:to>
    <xdr:sp>
      <xdr:nvSpPr>
        <xdr:cNvPr id="8" name="Rectangle 62"/>
        <xdr:cNvSpPr>
          <a:spLocks/>
        </xdr:cNvSpPr>
      </xdr:nvSpPr>
      <xdr:spPr>
        <a:xfrm>
          <a:off x="0" y="857250"/>
          <a:ext cx="8896350" cy="447675"/>
        </a:xfrm>
        <a:prstGeom prst="rect">
          <a:avLst/>
        </a:prstGeom>
        <a:gradFill rotWithShape="1">
          <a:gsLst>
            <a:gs pos="0">
              <a:srgbClr val="FFFFFF"/>
            </a:gs>
            <a:gs pos="100000">
              <a:srgbClr val="000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0</xdr:col>
      <xdr:colOff>1181100</xdr:colOff>
      <xdr:row>2</xdr:row>
      <xdr:rowOff>57150</xdr:rowOff>
    </xdr:from>
    <xdr:to>
      <xdr:col>0</xdr:col>
      <xdr:colOff>2257425</xdr:colOff>
      <xdr:row>2</xdr:row>
      <xdr:rowOff>352425</xdr:rowOff>
    </xdr:to>
    <xdr:sp>
      <xdr:nvSpPr>
        <xdr:cNvPr id="9" name="TextBox 69">
          <a:hlinkClick r:id="rId6"/>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0</xdr:col>
      <xdr:colOff>2381250</xdr:colOff>
      <xdr:row>2</xdr:row>
      <xdr:rowOff>57150</xdr:rowOff>
    </xdr:from>
    <xdr:to>
      <xdr:col>1</xdr:col>
      <xdr:colOff>895350</xdr:colOff>
      <xdr:row>2</xdr:row>
      <xdr:rowOff>352425</xdr:rowOff>
    </xdr:to>
    <xdr:sp>
      <xdr:nvSpPr>
        <xdr:cNvPr id="10" name="TextBox 70">
          <a:hlinkClick r:id="rId7"/>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11" name="TextBox 71">
          <a:hlinkClick r:id="rId8"/>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3</xdr:col>
      <xdr:colOff>866775</xdr:colOff>
      <xdr:row>2</xdr:row>
      <xdr:rowOff>104775</xdr:rowOff>
    </xdr:from>
    <xdr:to>
      <xdr:col>6</xdr:col>
      <xdr:colOff>485775</xdr:colOff>
      <xdr:row>2</xdr:row>
      <xdr:rowOff>323850</xdr:rowOff>
    </xdr:to>
    <xdr:sp>
      <xdr:nvSpPr>
        <xdr:cNvPr id="12" name="TextBox 72"/>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0</xdr:colOff>
      <xdr:row>0</xdr:row>
      <xdr:rowOff>0</xdr:rowOff>
    </xdr:from>
    <xdr:to>
      <xdr:col>0</xdr:col>
      <xdr:colOff>171450</xdr:colOff>
      <xdr:row>0</xdr:row>
      <xdr:rowOff>114300</xdr:rowOff>
    </xdr:to>
    <xdr:sp>
      <xdr:nvSpPr>
        <xdr:cNvPr id="13" name="Rectangle 79"/>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0</xdr:col>
      <xdr:colOff>1638300</xdr:colOff>
      <xdr:row>1</xdr:row>
      <xdr:rowOff>28575</xdr:rowOff>
    </xdr:to>
    <xdr:pic>
      <xdr:nvPicPr>
        <xdr:cNvPr id="14" name="Picture 80"/>
        <xdr:cNvPicPr preferRelativeResize="1">
          <a:picLocks noChangeAspect="1"/>
        </xdr:cNvPicPr>
      </xdr:nvPicPr>
      <xdr:blipFill>
        <a:blip r:embed="rId9"/>
        <a:stretch>
          <a:fillRect/>
        </a:stretch>
      </xdr:blipFill>
      <xdr:spPr>
        <a:xfrm>
          <a:off x="0" y="0"/>
          <a:ext cx="1638300" cy="171450"/>
        </a:xfrm>
        <a:prstGeom prst="rect">
          <a:avLst/>
        </a:prstGeom>
        <a:noFill/>
        <a:ln w="9525" cmpd="sng">
          <a:noFill/>
        </a:ln>
      </xdr:spPr>
    </xdr:pic>
    <xdr:clientData/>
  </xdr:twoCellAnchor>
  <xdr:twoCellAnchor editAs="absolute">
    <xdr:from>
      <xdr:col>0</xdr:col>
      <xdr:colOff>1800225</xdr:colOff>
      <xdr:row>2</xdr:row>
      <xdr:rowOff>723900</xdr:rowOff>
    </xdr:from>
    <xdr:to>
      <xdr:col>1</xdr:col>
      <xdr:colOff>247650</xdr:colOff>
      <xdr:row>3</xdr:row>
      <xdr:rowOff>0</xdr:rowOff>
    </xdr:to>
    <xdr:sp>
      <xdr:nvSpPr>
        <xdr:cNvPr id="15" name="TextBox 81">
          <a:hlinkClick r:id="rId10"/>
        </xdr:cNvPr>
        <xdr:cNvSpPr txBox="1">
          <a:spLocks noChangeArrowheads="1"/>
        </xdr:cNvSpPr>
      </xdr:nvSpPr>
      <xdr:spPr>
        <a:xfrm>
          <a:off x="1800225" y="1009650"/>
          <a:ext cx="10096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0080"/>
              </a:solidFill>
              <a:latin typeface="Verdana"/>
              <a:ea typeface="Verdana"/>
              <a:cs typeface="Verdana"/>
            </a:rPr>
            <a:t>Summary of Scores</a:t>
          </a:r>
        </a:p>
      </xdr:txBody>
    </xdr:sp>
    <xdr:clientData/>
  </xdr:twoCellAnchor>
  <xdr:twoCellAnchor editAs="absolute">
    <xdr:from>
      <xdr:col>1</xdr:col>
      <xdr:colOff>447675</xdr:colOff>
      <xdr:row>2</xdr:row>
      <xdr:rowOff>723900</xdr:rowOff>
    </xdr:from>
    <xdr:to>
      <xdr:col>2</xdr:col>
      <xdr:colOff>342900</xdr:colOff>
      <xdr:row>3</xdr:row>
      <xdr:rowOff>0</xdr:rowOff>
    </xdr:to>
    <xdr:sp>
      <xdr:nvSpPr>
        <xdr:cNvPr id="16" name="TextBox 82">
          <a:hlinkClick r:id="rId11"/>
        </xdr:cNvPr>
        <xdr:cNvSpPr txBox="1">
          <a:spLocks noChangeArrowheads="1"/>
        </xdr:cNvSpPr>
      </xdr:nvSpPr>
      <xdr:spPr>
        <a:xfrm>
          <a:off x="3009900" y="1009650"/>
          <a:ext cx="1009650" cy="295275"/>
        </a:xfrm>
        <a:prstGeom prst="rect">
          <a:avLst/>
        </a:prstGeom>
        <a:solidFill>
          <a:srgbClr val="000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Summary of Comments</a:t>
          </a:r>
        </a:p>
      </xdr:txBody>
    </xdr:sp>
    <xdr:clientData/>
  </xdr:twoCellAnchor>
  <xdr:twoCellAnchor>
    <xdr:from>
      <xdr:col>1</xdr:col>
      <xdr:colOff>361950</xdr:colOff>
      <xdr:row>2</xdr:row>
      <xdr:rowOff>352425</xdr:rowOff>
    </xdr:from>
    <xdr:to>
      <xdr:col>1</xdr:col>
      <xdr:colOff>952500</xdr:colOff>
      <xdr:row>2</xdr:row>
      <xdr:rowOff>723900</xdr:rowOff>
    </xdr:to>
    <xdr:sp>
      <xdr:nvSpPr>
        <xdr:cNvPr id="17" name="AutoShape 83"/>
        <xdr:cNvSpPr>
          <a:spLocks/>
        </xdr:cNvSpPr>
      </xdr:nvSpPr>
      <xdr:spPr>
        <a:xfrm rot="16200000" flipH="1">
          <a:off x="2924175" y="638175"/>
          <a:ext cx="590550" cy="371475"/>
        </a:xfrm>
        <a:prstGeom prst="bentConnector3">
          <a:avLst>
            <a:gd name="adj1" fmla="val 48717"/>
            <a:gd name="adj2" fmla="val 108064"/>
            <a:gd name="adj3" fmla="val -787180"/>
          </a:avLst>
        </a:prstGeom>
        <a:noFill/>
        <a:ln w="15875" cmpd="sng">
          <a:solidFill>
            <a:srgbClr val="000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2305050</xdr:colOff>
      <xdr:row>2</xdr:row>
      <xdr:rowOff>352425</xdr:rowOff>
    </xdr:from>
    <xdr:to>
      <xdr:col>1</xdr:col>
      <xdr:colOff>361950</xdr:colOff>
      <xdr:row>2</xdr:row>
      <xdr:rowOff>723900</xdr:rowOff>
    </xdr:to>
    <xdr:sp>
      <xdr:nvSpPr>
        <xdr:cNvPr id="18" name="AutoShape 84"/>
        <xdr:cNvSpPr>
          <a:spLocks/>
        </xdr:cNvSpPr>
      </xdr:nvSpPr>
      <xdr:spPr>
        <a:xfrm rot="5400000">
          <a:off x="2305050" y="638175"/>
          <a:ext cx="619125" cy="371475"/>
        </a:xfrm>
        <a:prstGeom prst="bentConnector3">
          <a:avLst>
            <a:gd name="adj1" fmla="val 48717"/>
            <a:gd name="adj2" fmla="val -103078"/>
            <a:gd name="adj3" fmla="val -787180"/>
          </a:avLst>
        </a:prstGeom>
        <a:noFill/>
        <a:ln w="15875" cmpd="sng">
          <a:solidFill>
            <a:srgbClr val="000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419100</xdr:colOff>
      <xdr:row>83</xdr:row>
      <xdr:rowOff>104775</xdr:rowOff>
    </xdr:from>
    <xdr:to>
      <xdr:col>5</xdr:col>
      <xdr:colOff>333375</xdr:colOff>
      <xdr:row>106</xdr:row>
      <xdr:rowOff>9525</xdr:rowOff>
    </xdr:to>
    <xdr:sp>
      <xdr:nvSpPr>
        <xdr:cNvPr id="19" name="TextBox 85"/>
        <xdr:cNvSpPr txBox="1">
          <a:spLocks noChangeArrowheads="1"/>
        </xdr:cNvSpPr>
      </xdr:nvSpPr>
      <xdr:spPr>
        <a:xfrm>
          <a:off x="419100" y="14201775"/>
          <a:ext cx="7658100" cy="54673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1" u="none" baseline="0">
              <a:latin typeface="Verdana"/>
              <a:ea typeface="Verdana"/>
              <a:cs typeface="Verdana"/>
            </a:rPr>
            <a:t>Verdict:</a:t>
          </a:r>
          <a:r>
            <a:rPr lang="en-US" cap="none" sz="1000" b="0" i="0" u="none" baseline="0">
              <a:latin typeface="Verdana"/>
              <a:ea typeface="Verdana"/>
              <a:cs typeface="Verdana"/>
            </a:rPr>
            <a:t>
The Community Nursing Information System (CNIS) had normalised to some degree across the Trust. This appears to have been due to:
• Strong leadership with good clinical buy-in;
• An implementation process designed to run over 3 years with recurring funding.
• A system that was purchased externally, developed and adapted internally in response to changing end-user requirements;
• A dedicated IT training and support team with a Lead Project Nurse who was a qualified District Nurse;
• Small group/team training and individual support provided at nurses’ own bases;
• The use of a web-based electronic system in conjunction with mobile, hand held devices (iPAQs) ensuring up-to-date patient information that was easily accessible.
• The ability to populate the Single Shared Assessment documentation with data from the Nursing Assessment using a simple a trigger button.
These factors outweighed problems in the implementation, including:
• A slow roll-out process;
• Clinicians with little experience of using electronic systems;
• The 2 sectors not developing the systems in tandem;
• Considerable concurrent organisational change.
As the roll-out of the CNIS is not yet complete the degree of normalisation across the Trust is variable. The full realisation of the benefits of this system will materialise when: 
• All staff across the Trust are trained actively using the system
• the Single Shared Assessment documentation can be electronically transferred back and forth between health and social care systems. 
However,
• the CNIS and electronic patient records incorporating the Single Shared Assessment documentation has been widely accepted as a useful and desirable e-Health initiative by managers and clinicians alike;
• staff can readily appreciate the likely benefits to patient care;
• managers can see it’s value in terms of clinical audit, standards and management reporting functions.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104775</xdr:rowOff>
    </xdr:from>
    <xdr:to>
      <xdr:col>4</xdr:col>
      <xdr:colOff>9525</xdr:colOff>
      <xdr:row>3</xdr:row>
      <xdr:rowOff>476250</xdr:rowOff>
    </xdr:to>
    <xdr:sp>
      <xdr:nvSpPr>
        <xdr:cNvPr id="1" name="TextBox 5"/>
        <xdr:cNvSpPr txBox="1">
          <a:spLocks noChangeArrowheads="1"/>
        </xdr:cNvSpPr>
      </xdr:nvSpPr>
      <xdr:spPr>
        <a:xfrm>
          <a:off x="0" y="1409700"/>
          <a:ext cx="8896350" cy="371475"/>
        </a:xfrm>
        <a:prstGeom prst="rect">
          <a:avLst/>
        </a:prstGeom>
        <a:solidFill>
          <a:srgbClr val="000080"/>
        </a:solidFill>
        <a:ln w="9525" cmpd="sng">
          <a:solidFill>
            <a:srgbClr val="000080"/>
          </a:solidFill>
          <a:headEnd type="none"/>
          <a:tailEnd type="none"/>
        </a:ln>
      </xdr:spPr>
      <xdr:txBody>
        <a:bodyPr vertOverflow="clip" wrap="square" anchor="ctr"/>
        <a:p>
          <a:pPr algn="ctr">
            <a:defRPr/>
          </a:pPr>
          <a:r>
            <a:rPr lang="en-US" cap="none" sz="1400" b="1" i="0" u="none" baseline="0">
              <a:solidFill>
                <a:srgbClr val="FFFFFF"/>
              </a:solidFill>
              <a:latin typeface="Verdana"/>
              <a:ea typeface="Verdana"/>
              <a:cs typeface="Verdana"/>
            </a:rPr>
            <a:t>Summary of Comments</a:t>
          </a:r>
        </a:p>
      </xdr:txBody>
    </xdr:sp>
    <xdr:clientData/>
  </xdr:twoCellAnchor>
  <xdr:twoCellAnchor>
    <xdr:from>
      <xdr:col>0</xdr:col>
      <xdr:colOff>0</xdr:colOff>
      <xdr:row>0</xdr:row>
      <xdr:rowOff>0</xdr:rowOff>
    </xdr:from>
    <xdr:to>
      <xdr:col>0</xdr:col>
      <xdr:colOff>123825</xdr:colOff>
      <xdr:row>0</xdr:row>
      <xdr:rowOff>76200</xdr:rowOff>
    </xdr:to>
    <xdr:sp>
      <xdr:nvSpPr>
        <xdr:cNvPr id="2" name="Rectangle 37"/>
        <xdr:cNvSpPr>
          <a:spLocks/>
        </xdr:cNvSpPr>
      </xdr:nvSpPr>
      <xdr:spPr>
        <a:xfrm>
          <a:off x="0" y="0"/>
          <a:ext cx="123825" cy="762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0</xdr:row>
      <xdr:rowOff>0</xdr:rowOff>
    </xdr:from>
    <xdr:to>
      <xdr:col>0</xdr:col>
      <xdr:colOff>123825</xdr:colOff>
      <xdr:row>0</xdr:row>
      <xdr:rowOff>95250</xdr:rowOff>
    </xdr:to>
    <xdr:sp>
      <xdr:nvSpPr>
        <xdr:cNvPr id="3" name="Rectangle 38"/>
        <xdr:cNvSpPr>
          <a:spLocks/>
        </xdr:cNvSpPr>
      </xdr:nvSpPr>
      <xdr:spPr>
        <a:xfrm>
          <a:off x="0" y="0"/>
          <a:ext cx="123825" cy="9525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38100</xdr:colOff>
      <xdr:row>33</xdr:row>
      <xdr:rowOff>0</xdr:rowOff>
    </xdr:from>
    <xdr:to>
      <xdr:col>0</xdr:col>
      <xdr:colOff>1028700</xdr:colOff>
      <xdr:row>35</xdr:row>
      <xdr:rowOff>38100</xdr:rowOff>
    </xdr:to>
    <xdr:sp>
      <xdr:nvSpPr>
        <xdr:cNvPr id="4" name="AutoShape 40">
          <a:hlinkClick r:id="rId1"/>
        </xdr:cNvPr>
        <xdr:cNvSpPr>
          <a:spLocks/>
        </xdr:cNvSpPr>
      </xdr:nvSpPr>
      <xdr:spPr>
        <a:xfrm rot="10800000">
          <a:off x="38100" y="13220700"/>
          <a:ext cx="990600" cy="304800"/>
        </a:xfrm>
        <a:prstGeom prst="homePlate">
          <a:avLst/>
        </a:prstGeom>
        <a:solidFill>
          <a:srgbClr val="000080"/>
        </a:solidFill>
        <a:ln w="9525" cmpd="sng">
          <a:noFill/>
        </a:ln>
      </xdr:spPr>
      <xdr:txBody>
        <a:bodyPr vertOverflow="clip" wrap="square" lIns="0" tIns="0" rIns="144000" bIns="0" anchor="ctr"/>
        <a:p>
          <a:pPr algn="l">
            <a:defRPr/>
          </a:pPr>
          <a:r>
            <a:rPr lang="en-US" cap="none" sz="1000" b="1" i="0" u="none" baseline="0">
              <a:solidFill>
                <a:srgbClr val="FFFFFF"/>
              </a:solidFill>
              <a:latin typeface="Verdana"/>
              <a:ea typeface="Verdana"/>
              <a:cs typeface="Verdana"/>
            </a:rPr>
            <a:t>Go back</a:t>
          </a:r>
        </a:p>
      </xdr:txBody>
    </xdr:sp>
    <xdr:clientData/>
  </xdr:twoCellAnchor>
  <xdr:twoCellAnchor editAs="absolute">
    <xdr:from>
      <xdr:col>0</xdr:col>
      <xdr:colOff>0</xdr:colOff>
      <xdr:row>2</xdr:row>
      <xdr:rowOff>571500</xdr:rowOff>
    </xdr:from>
    <xdr:to>
      <xdr:col>4</xdr:col>
      <xdr:colOff>9525</xdr:colOff>
      <xdr:row>3</xdr:row>
      <xdr:rowOff>0</xdr:rowOff>
    </xdr:to>
    <xdr:sp>
      <xdr:nvSpPr>
        <xdr:cNvPr id="5" name="Rectangle 41"/>
        <xdr:cNvSpPr>
          <a:spLocks/>
        </xdr:cNvSpPr>
      </xdr:nvSpPr>
      <xdr:spPr>
        <a:xfrm>
          <a:off x="0" y="857250"/>
          <a:ext cx="8896350" cy="447675"/>
        </a:xfrm>
        <a:prstGeom prst="rect">
          <a:avLst/>
        </a:prstGeom>
        <a:gradFill rotWithShape="1">
          <a:gsLst>
            <a:gs pos="0">
              <a:srgbClr val="FFFFFF"/>
            </a:gs>
            <a:gs pos="100000">
              <a:srgbClr val="000080"/>
            </a:gs>
          </a:gsLst>
          <a:lin ang="5400000" scaled="1"/>
        </a:gra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1</xdr:col>
      <xdr:colOff>19050</xdr:colOff>
      <xdr:row>2</xdr:row>
      <xdr:rowOff>57150</xdr:rowOff>
    </xdr:from>
    <xdr:to>
      <xdr:col>1</xdr:col>
      <xdr:colOff>1095375</xdr:colOff>
      <xdr:row>2</xdr:row>
      <xdr:rowOff>352425</xdr:rowOff>
    </xdr:to>
    <xdr:sp>
      <xdr:nvSpPr>
        <xdr:cNvPr id="6" name="TextBox 42">
          <a:hlinkClick r:id="rId2"/>
        </xdr:cNvPr>
        <xdr:cNvSpPr txBox="1">
          <a:spLocks noChangeArrowheads="1"/>
        </xdr:cNvSpPr>
      </xdr:nvSpPr>
      <xdr:spPr>
        <a:xfrm>
          <a:off x="1181100" y="342900"/>
          <a:ext cx="1076325" cy="295275"/>
        </a:xfrm>
        <a:prstGeom prst="rect">
          <a:avLst/>
        </a:prstGeom>
        <a:solidFill>
          <a:srgbClr val="008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Toolkit</a:t>
          </a:r>
        </a:p>
      </xdr:txBody>
    </xdr:sp>
    <xdr:clientData/>
  </xdr:twoCellAnchor>
  <xdr:twoCellAnchor editAs="absolute">
    <xdr:from>
      <xdr:col>1</xdr:col>
      <xdr:colOff>1219200</xdr:colOff>
      <xdr:row>2</xdr:row>
      <xdr:rowOff>57150</xdr:rowOff>
    </xdr:from>
    <xdr:to>
      <xdr:col>2</xdr:col>
      <xdr:colOff>552450</xdr:colOff>
      <xdr:row>2</xdr:row>
      <xdr:rowOff>352425</xdr:rowOff>
    </xdr:to>
    <xdr:sp>
      <xdr:nvSpPr>
        <xdr:cNvPr id="7" name="TextBox 43">
          <a:hlinkClick r:id="rId3"/>
        </xdr:cNvPr>
        <xdr:cNvSpPr txBox="1">
          <a:spLocks noChangeArrowheads="1"/>
        </xdr:cNvSpPr>
      </xdr:nvSpPr>
      <xdr:spPr>
        <a:xfrm>
          <a:off x="2381250" y="342900"/>
          <a:ext cx="1076325" cy="295275"/>
        </a:xfrm>
        <a:prstGeom prst="rect">
          <a:avLst/>
        </a:prstGeom>
        <a:solidFill>
          <a:srgbClr val="000080"/>
        </a:solidFill>
        <a:ln w="9525" cmpd="sng">
          <a:noFill/>
        </a:ln>
      </xdr:spPr>
      <xdr:txBody>
        <a:bodyPr vertOverflow="clip" wrap="square" anchor="ctr"/>
        <a:p>
          <a:pPr algn="ctr">
            <a:defRPr/>
          </a:pPr>
          <a:r>
            <a:rPr lang="en-US" cap="none" sz="1000" b="1" i="0" u="none" baseline="0">
              <a:solidFill>
                <a:srgbClr val="FFFFFF"/>
              </a:solidFill>
              <a:latin typeface="Verdana"/>
              <a:ea typeface="Verdana"/>
              <a:cs typeface="Verdana"/>
            </a:rPr>
            <a:t>Report</a:t>
          </a:r>
        </a:p>
      </xdr:txBody>
    </xdr:sp>
    <xdr:clientData/>
  </xdr:twoCellAnchor>
  <xdr:twoCellAnchor editAs="absolute">
    <xdr:from>
      <xdr:col>0</xdr:col>
      <xdr:colOff>0</xdr:colOff>
      <xdr:row>2</xdr:row>
      <xdr:rowOff>57150</xdr:rowOff>
    </xdr:from>
    <xdr:to>
      <xdr:col>0</xdr:col>
      <xdr:colOff>1076325</xdr:colOff>
      <xdr:row>2</xdr:row>
      <xdr:rowOff>352425</xdr:rowOff>
    </xdr:to>
    <xdr:sp>
      <xdr:nvSpPr>
        <xdr:cNvPr id="8" name="TextBox 44">
          <a:hlinkClick r:id="rId4"/>
        </xdr:cNvPr>
        <xdr:cNvSpPr txBox="1">
          <a:spLocks noChangeArrowheads="1"/>
        </xdr:cNvSpPr>
      </xdr:nvSpPr>
      <xdr:spPr>
        <a:xfrm>
          <a:off x="0" y="342900"/>
          <a:ext cx="1076325" cy="295275"/>
        </a:xfrm>
        <a:prstGeom prst="rect">
          <a:avLst/>
        </a:prstGeom>
        <a:solidFill>
          <a:srgbClr val="CCFFCC"/>
        </a:solidFill>
        <a:ln w="9525" cmpd="sng">
          <a:noFill/>
        </a:ln>
      </xdr:spPr>
      <xdr:txBody>
        <a:bodyPr vertOverflow="clip" wrap="square" anchor="ctr"/>
        <a:p>
          <a:pPr algn="ctr">
            <a:defRPr/>
          </a:pPr>
          <a:r>
            <a:rPr lang="en-US" cap="none" sz="1000" b="1" i="0" u="none" baseline="0">
              <a:latin typeface="Verdana"/>
              <a:ea typeface="Verdana"/>
              <a:cs typeface="Verdana"/>
            </a:rPr>
            <a:t>Introduction</a:t>
          </a:r>
        </a:p>
      </xdr:txBody>
    </xdr:sp>
    <xdr:clientData/>
  </xdr:twoCellAnchor>
  <xdr:twoCellAnchor editAs="absolute">
    <xdr:from>
      <xdr:col>3</xdr:col>
      <xdr:colOff>1638300</xdr:colOff>
      <xdr:row>2</xdr:row>
      <xdr:rowOff>104775</xdr:rowOff>
    </xdr:from>
    <xdr:to>
      <xdr:col>3</xdr:col>
      <xdr:colOff>5334000</xdr:colOff>
      <xdr:row>2</xdr:row>
      <xdr:rowOff>323850</xdr:rowOff>
    </xdr:to>
    <xdr:sp>
      <xdr:nvSpPr>
        <xdr:cNvPr id="9" name="TextBox 45"/>
        <xdr:cNvSpPr txBox="1">
          <a:spLocks noChangeArrowheads="1"/>
        </xdr:cNvSpPr>
      </xdr:nvSpPr>
      <xdr:spPr>
        <a:xfrm>
          <a:off x="5143500" y="390525"/>
          <a:ext cx="3695700" cy="219075"/>
        </a:xfrm>
        <a:prstGeom prst="rect">
          <a:avLst/>
        </a:prstGeom>
        <a:noFill/>
        <a:ln w="15875" cmpd="sng">
          <a:noFill/>
        </a:ln>
      </xdr:spPr>
      <xdr:txBody>
        <a:bodyPr vertOverflow="clip" wrap="square"/>
        <a:p>
          <a:pPr algn="r">
            <a:defRPr/>
          </a:pPr>
          <a:r>
            <a:rPr lang="en-US" cap="none" sz="1200" b="1" i="0" u="none" baseline="0">
              <a:latin typeface="Verdana"/>
              <a:ea typeface="Verdana"/>
              <a:cs typeface="Verdana"/>
            </a:rPr>
            <a:t>e-HIT Case Study: CNIS</a:t>
          </a:r>
        </a:p>
      </xdr:txBody>
    </xdr:sp>
    <xdr:clientData/>
  </xdr:twoCellAnchor>
  <xdr:twoCellAnchor>
    <xdr:from>
      <xdr:col>0</xdr:col>
      <xdr:colOff>0</xdr:colOff>
      <xdr:row>0</xdr:row>
      <xdr:rowOff>0</xdr:rowOff>
    </xdr:from>
    <xdr:to>
      <xdr:col>0</xdr:col>
      <xdr:colOff>171450</xdr:colOff>
      <xdr:row>0</xdr:row>
      <xdr:rowOff>114300</xdr:rowOff>
    </xdr:to>
    <xdr:sp>
      <xdr:nvSpPr>
        <xdr:cNvPr id="10" name="Rectangle 46"/>
        <xdr:cNvSpPr>
          <a:spLocks/>
        </xdr:cNvSpPr>
      </xdr:nvSpPr>
      <xdr:spPr>
        <a:xfrm>
          <a:off x="0" y="0"/>
          <a:ext cx="171450" cy="1143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0</xdr:colOff>
      <xdr:row>0</xdr:row>
      <xdr:rowOff>0</xdr:rowOff>
    </xdr:from>
    <xdr:to>
      <xdr:col>1</xdr:col>
      <xdr:colOff>476250</xdr:colOff>
      <xdr:row>1</xdr:row>
      <xdr:rowOff>28575</xdr:rowOff>
    </xdr:to>
    <xdr:pic>
      <xdr:nvPicPr>
        <xdr:cNvPr id="11" name="Picture 47"/>
        <xdr:cNvPicPr preferRelativeResize="1">
          <a:picLocks noChangeAspect="1"/>
        </xdr:cNvPicPr>
      </xdr:nvPicPr>
      <xdr:blipFill>
        <a:blip r:embed="rId5"/>
        <a:stretch>
          <a:fillRect/>
        </a:stretch>
      </xdr:blipFill>
      <xdr:spPr>
        <a:xfrm>
          <a:off x="0" y="0"/>
          <a:ext cx="1638300" cy="171450"/>
        </a:xfrm>
        <a:prstGeom prst="rect">
          <a:avLst/>
        </a:prstGeom>
        <a:noFill/>
        <a:ln w="9525" cmpd="sng">
          <a:noFill/>
        </a:ln>
      </xdr:spPr>
    </xdr:pic>
    <xdr:clientData/>
  </xdr:twoCellAnchor>
  <xdr:twoCellAnchor editAs="absolute">
    <xdr:from>
      <xdr:col>1</xdr:col>
      <xdr:colOff>638175</xdr:colOff>
      <xdr:row>2</xdr:row>
      <xdr:rowOff>723900</xdr:rowOff>
    </xdr:from>
    <xdr:to>
      <xdr:col>1</xdr:col>
      <xdr:colOff>1647825</xdr:colOff>
      <xdr:row>3</xdr:row>
      <xdr:rowOff>0</xdr:rowOff>
    </xdr:to>
    <xdr:sp>
      <xdr:nvSpPr>
        <xdr:cNvPr id="12" name="TextBox 48">
          <a:hlinkClick r:id="rId6"/>
        </xdr:cNvPr>
        <xdr:cNvSpPr txBox="1">
          <a:spLocks noChangeArrowheads="1"/>
        </xdr:cNvSpPr>
      </xdr:nvSpPr>
      <xdr:spPr>
        <a:xfrm>
          <a:off x="1800225" y="1009650"/>
          <a:ext cx="1009650" cy="295275"/>
        </a:xfrm>
        <a:prstGeom prst="rect">
          <a:avLst/>
        </a:prstGeom>
        <a:solidFill>
          <a:srgbClr val="000080"/>
        </a:solidFill>
        <a:ln w="9525" cmpd="sng">
          <a:noFill/>
        </a:ln>
      </xdr:spPr>
      <xdr:txBody>
        <a:bodyPr vertOverflow="clip" wrap="square" anchor="ctr"/>
        <a:p>
          <a:pPr algn="ctr">
            <a:defRPr/>
          </a:pPr>
          <a:r>
            <a:rPr lang="en-US" cap="none" sz="800" b="1" i="0" u="none" baseline="0">
              <a:solidFill>
                <a:srgbClr val="FFFFFF"/>
              </a:solidFill>
              <a:latin typeface="Verdana"/>
              <a:ea typeface="Verdana"/>
              <a:cs typeface="Verdana"/>
            </a:rPr>
            <a:t>Summary of Scores</a:t>
          </a:r>
        </a:p>
      </xdr:txBody>
    </xdr:sp>
    <xdr:clientData/>
  </xdr:twoCellAnchor>
  <xdr:twoCellAnchor editAs="absolute">
    <xdr:from>
      <xdr:col>2</xdr:col>
      <xdr:colOff>104775</xdr:colOff>
      <xdr:row>2</xdr:row>
      <xdr:rowOff>723900</xdr:rowOff>
    </xdr:from>
    <xdr:to>
      <xdr:col>3</xdr:col>
      <xdr:colOff>514350</xdr:colOff>
      <xdr:row>3</xdr:row>
      <xdr:rowOff>0</xdr:rowOff>
    </xdr:to>
    <xdr:sp>
      <xdr:nvSpPr>
        <xdr:cNvPr id="13" name="TextBox 49">
          <a:hlinkClick r:id="rId7"/>
        </xdr:cNvPr>
        <xdr:cNvSpPr txBox="1">
          <a:spLocks noChangeArrowheads="1"/>
        </xdr:cNvSpPr>
      </xdr:nvSpPr>
      <xdr:spPr>
        <a:xfrm>
          <a:off x="3009900" y="1009650"/>
          <a:ext cx="1009650" cy="295275"/>
        </a:xfrm>
        <a:prstGeom prst="rect">
          <a:avLst/>
        </a:prstGeom>
        <a:solidFill>
          <a:srgbClr val="FFFFFF"/>
        </a:solidFill>
        <a:ln w="9525" cmpd="sng">
          <a:noFill/>
        </a:ln>
      </xdr:spPr>
      <xdr:txBody>
        <a:bodyPr vertOverflow="clip" wrap="square" anchor="ctr"/>
        <a:p>
          <a:pPr algn="ctr">
            <a:defRPr/>
          </a:pPr>
          <a:r>
            <a:rPr lang="en-US" cap="none" sz="800" b="1" i="0" u="none" baseline="0">
              <a:solidFill>
                <a:srgbClr val="000080"/>
              </a:solidFill>
              <a:latin typeface="Verdana"/>
              <a:ea typeface="Verdana"/>
              <a:cs typeface="Verdana"/>
            </a:rPr>
            <a:t>Summary of Comments</a:t>
          </a:r>
        </a:p>
      </xdr:txBody>
    </xdr:sp>
    <xdr:clientData/>
  </xdr:twoCellAnchor>
  <xdr:twoCellAnchor>
    <xdr:from>
      <xdr:col>2</xdr:col>
      <xdr:colOff>19050</xdr:colOff>
      <xdr:row>2</xdr:row>
      <xdr:rowOff>352425</xdr:rowOff>
    </xdr:from>
    <xdr:to>
      <xdr:col>3</xdr:col>
      <xdr:colOff>9525</xdr:colOff>
      <xdr:row>2</xdr:row>
      <xdr:rowOff>723900</xdr:rowOff>
    </xdr:to>
    <xdr:sp>
      <xdr:nvSpPr>
        <xdr:cNvPr id="14" name="AutoShape 50"/>
        <xdr:cNvSpPr>
          <a:spLocks/>
        </xdr:cNvSpPr>
      </xdr:nvSpPr>
      <xdr:spPr>
        <a:xfrm rot="16200000" flipH="1">
          <a:off x="2924175" y="638175"/>
          <a:ext cx="590550" cy="371475"/>
        </a:xfrm>
        <a:prstGeom prst="bentConnector3">
          <a:avLst>
            <a:gd name="adj1" fmla="val 48717"/>
            <a:gd name="adj2" fmla="val 108064"/>
            <a:gd name="adj3" fmla="val -787180"/>
          </a:avLst>
        </a:prstGeom>
        <a:noFill/>
        <a:ln w="15875" cmpd="sng">
          <a:solidFill>
            <a:srgbClr val="000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1143000</xdr:colOff>
      <xdr:row>2</xdr:row>
      <xdr:rowOff>352425</xdr:rowOff>
    </xdr:from>
    <xdr:to>
      <xdr:col>2</xdr:col>
      <xdr:colOff>19050</xdr:colOff>
      <xdr:row>2</xdr:row>
      <xdr:rowOff>723900</xdr:rowOff>
    </xdr:to>
    <xdr:sp>
      <xdr:nvSpPr>
        <xdr:cNvPr id="15" name="AutoShape 51"/>
        <xdr:cNvSpPr>
          <a:spLocks/>
        </xdr:cNvSpPr>
      </xdr:nvSpPr>
      <xdr:spPr>
        <a:xfrm rot="5400000">
          <a:off x="2305050" y="638175"/>
          <a:ext cx="619125" cy="371475"/>
        </a:xfrm>
        <a:prstGeom prst="bentConnector3">
          <a:avLst>
            <a:gd name="adj1" fmla="val 48717"/>
            <a:gd name="adj2" fmla="val -103078"/>
            <a:gd name="adj3" fmla="val -787180"/>
          </a:avLst>
        </a:prstGeom>
        <a:noFill/>
        <a:ln w="15875" cmpd="sng">
          <a:solidFill>
            <a:srgbClr val="00008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43"/>
  <sheetViews>
    <sheetView showRowColHeaders="0" tabSelected="1" workbookViewId="0" topLeftCell="A1">
      <pane ySplit="3" topLeftCell="BM4" activePane="bottomLeft" state="frozen"/>
      <selection pane="topLeft" activeCell="A1" sqref="A1"/>
      <selection pane="bottomLeft" activeCell="D23" sqref="D23"/>
    </sheetView>
  </sheetViews>
  <sheetFormatPr defaultColWidth="9.140625" defaultRowHeight="10.5"/>
  <cols>
    <col min="1" max="1" width="22.8515625" style="0" customWidth="1"/>
    <col min="2" max="2" width="29.28125" style="21" customWidth="1"/>
    <col min="3" max="4" width="26.00390625" style="0" customWidth="1"/>
    <col min="5" max="5" width="29.28125" style="21" customWidth="1"/>
    <col min="6" max="42" width="9.140625" style="14" customWidth="1"/>
  </cols>
  <sheetData>
    <row r="1" spans="1:6" ht="11.25" customHeight="1">
      <c r="A1" s="14"/>
      <c r="B1" s="17"/>
      <c r="C1" s="14"/>
      <c r="D1" s="14"/>
      <c r="E1" s="38"/>
      <c r="F1" s="39"/>
    </row>
    <row r="2" spans="1:6" ht="11.25" customHeight="1">
      <c r="A2" s="14"/>
      <c r="B2" s="17"/>
      <c r="C2" s="14"/>
      <c r="D2" s="14"/>
      <c r="E2" s="38"/>
      <c r="F2" s="39"/>
    </row>
    <row r="3" spans="1:6" ht="80.25" customHeight="1">
      <c r="A3" s="14"/>
      <c r="B3" s="17"/>
      <c r="C3" s="14"/>
      <c r="D3" s="14"/>
      <c r="E3" s="38"/>
      <c r="F3" s="39"/>
    </row>
    <row r="4" spans="1:5" ht="11.25">
      <c r="A4" s="14"/>
      <c r="B4" s="17"/>
      <c r="C4" s="14"/>
      <c r="D4" s="14"/>
      <c r="E4" s="17"/>
    </row>
    <row r="5" spans="1:5" ht="11.25">
      <c r="A5" s="14"/>
      <c r="B5" s="17"/>
      <c r="C5" s="14"/>
      <c r="D5" s="14"/>
      <c r="E5" s="17"/>
    </row>
    <row r="6" spans="1:5" ht="11.25">
      <c r="A6" s="14"/>
      <c r="B6" s="17"/>
      <c r="C6" s="14"/>
      <c r="D6" s="14"/>
      <c r="E6" s="17"/>
    </row>
    <row r="7" spans="1:5" ht="11.25">
      <c r="A7" s="14"/>
      <c r="B7" s="17"/>
      <c r="C7" s="14"/>
      <c r="D7" s="14"/>
      <c r="E7" s="17"/>
    </row>
    <row r="8" spans="1:5" ht="73.5" customHeight="1">
      <c r="A8" s="14"/>
      <c r="B8" s="17"/>
      <c r="C8" s="14"/>
      <c r="D8" s="14"/>
      <c r="E8" s="17"/>
    </row>
    <row r="9" spans="1:5" ht="11.25">
      <c r="A9" s="14"/>
      <c r="B9" s="17"/>
      <c r="C9" s="14"/>
      <c r="D9" s="14"/>
      <c r="E9" s="17"/>
    </row>
    <row r="10" spans="1:5" ht="11.25">
      <c r="A10" s="14"/>
      <c r="B10" s="17"/>
      <c r="C10" s="14"/>
      <c r="D10" s="14"/>
      <c r="E10" s="17"/>
    </row>
    <row r="11" spans="1:5" ht="11.25">
      <c r="A11" s="14"/>
      <c r="B11" s="17"/>
      <c r="C11" s="14"/>
      <c r="D11" s="14"/>
      <c r="E11" s="17"/>
    </row>
    <row r="12" spans="1:5" ht="11.25">
      <c r="A12" s="14"/>
      <c r="B12" s="17"/>
      <c r="C12" s="14"/>
      <c r="D12" s="14"/>
      <c r="E12" s="17"/>
    </row>
    <row r="13" spans="1:5" ht="11.25">
      <c r="A13" s="14"/>
      <c r="B13" s="17"/>
      <c r="C13" s="14"/>
      <c r="D13" s="14"/>
      <c r="E13" s="17"/>
    </row>
    <row r="14" spans="1:5" ht="11.25">
      <c r="A14" s="14"/>
      <c r="B14" s="17"/>
      <c r="C14" s="14"/>
      <c r="D14" s="14"/>
      <c r="E14" s="17"/>
    </row>
    <row r="15" spans="1:5" ht="11.25">
      <c r="A15" s="14"/>
      <c r="B15" s="17"/>
      <c r="C15" s="14"/>
      <c r="D15" s="14"/>
      <c r="E15" s="17"/>
    </row>
    <row r="16" spans="1:5" ht="11.25">
      <c r="A16" s="14"/>
      <c r="B16" s="17"/>
      <c r="C16" s="14"/>
      <c r="D16" s="14"/>
      <c r="E16" s="17"/>
    </row>
    <row r="17" spans="1:5" ht="11.25">
      <c r="A17" s="14"/>
      <c r="B17" s="17"/>
      <c r="C17" s="14"/>
      <c r="D17" s="14"/>
      <c r="E17" s="17"/>
    </row>
    <row r="18" spans="1:5" ht="11.25">
      <c r="A18" s="14"/>
      <c r="B18" s="17"/>
      <c r="C18" s="14"/>
      <c r="D18" s="14"/>
      <c r="E18" s="17"/>
    </row>
    <row r="19" spans="1:5" ht="11.25">
      <c r="A19" s="14"/>
      <c r="B19" s="17"/>
      <c r="C19" s="14"/>
      <c r="D19" s="14"/>
      <c r="E19" s="17"/>
    </row>
    <row r="20" spans="1:5" ht="11.25">
      <c r="A20" s="14"/>
      <c r="B20" s="17"/>
      <c r="C20" s="14"/>
      <c r="D20" s="14"/>
      <c r="E20" s="17"/>
    </row>
    <row r="21" spans="1:5" ht="11.25">
      <c r="A21" s="14"/>
      <c r="B21" s="17"/>
      <c r="C21" s="14"/>
      <c r="D21" s="14"/>
      <c r="E21" s="17"/>
    </row>
    <row r="22" spans="1:5" ht="11.25">
      <c r="A22" s="14"/>
      <c r="B22" s="17"/>
      <c r="C22" s="14"/>
      <c r="D22" s="14"/>
      <c r="E22" s="17"/>
    </row>
    <row r="23" spans="1:5" ht="11.25">
      <c r="A23" s="14"/>
      <c r="B23" s="17"/>
      <c r="C23" s="14"/>
      <c r="D23" s="14"/>
      <c r="E23" s="17"/>
    </row>
    <row r="24" spans="1:5" ht="11.25">
      <c r="A24" s="14"/>
      <c r="B24" s="17"/>
      <c r="C24" s="14"/>
      <c r="D24" s="14"/>
      <c r="E24" s="17"/>
    </row>
    <row r="25" spans="1:5" ht="11.25">
      <c r="A25" s="14"/>
      <c r="B25" s="17"/>
      <c r="C25" s="14"/>
      <c r="D25" s="14"/>
      <c r="E25" s="17"/>
    </row>
    <row r="26" spans="1:5" ht="11.25">
      <c r="A26" s="14"/>
      <c r="B26" s="17"/>
      <c r="C26" s="14"/>
      <c r="D26" s="14"/>
      <c r="E26" s="17"/>
    </row>
    <row r="27" spans="1:5" ht="11.25">
      <c r="A27" s="14"/>
      <c r="B27" s="17"/>
      <c r="C27" s="14"/>
      <c r="D27" s="14"/>
      <c r="E27" s="17"/>
    </row>
    <row r="28" spans="1:5" ht="11.25">
      <c r="A28" s="14"/>
      <c r="B28" s="17"/>
      <c r="C28" s="14"/>
      <c r="D28" s="14"/>
      <c r="E28" s="17"/>
    </row>
    <row r="29" spans="1:5" ht="11.25">
      <c r="A29" s="14"/>
      <c r="B29" s="17"/>
      <c r="C29" s="14"/>
      <c r="D29" s="14"/>
      <c r="E29" s="17"/>
    </row>
    <row r="30" spans="1:5" ht="11.25">
      <c r="A30" s="14"/>
      <c r="B30" s="17"/>
      <c r="C30" s="14"/>
      <c r="D30" s="14"/>
      <c r="E30" s="17"/>
    </row>
    <row r="31" spans="1:5" ht="11.25">
      <c r="A31" s="14"/>
      <c r="B31" s="17"/>
      <c r="C31" s="14"/>
      <c r="D31" s="14"/>
      <c r="E31" s="17"/>
    </row>
    <row r="32" spans="1:5" ht="11.25">
      <c r="A32" s="14"/>
      <c r="B32" s="17"/>
      <c r="C32" s="14"/>
      <c r="D32" s="14"/>
      <c r="E32" s="17"/>
    </row>
    <row r="33" spans="1:5" ht="11.25">
      <c r="A33" s="14"/>
      <c r="B33" s="17"/>
      <c r="C33" s="14"/>
      <c r="D33" s="14"/>
      <c r="E33" s="17"/>
    </row>
    <row r="34" spans="1:5" ht="11.25">
      <c r="A34" s="14"/>
      <c r="B34" s="17"/>
      <c r="C34" s="14"/>
      <c r="D34" s="14"/>
      <c r="E34" s="17"/>
    </row>
    <row r="35" spans="1:5" ht="11.25">
      <c r="A35" s="14"/>
      <c r="B35" s="17"/>
      <c r="C35" s="14"/>
      <c r="D35" s="14"/>
      <c r="E35" s="17"/>
    </row>
    <row r="36" spans="1:5" ht="11.25">
      <c r="A36" s="14"/>
      <c r="B36" s="17"/>
      <c r="C36" s="14"/>
      <c r="D36" s="14"/>
      <c r="E36" s="17"/>
    </row>
    <row r="37" spans="1:5" ht="11.25">
      <c r="A37" s="14"/>
      <c r="B37" s="17"/>
      <c r="C37" s="14"/>
      <c r="D37" s="14"/>
      <c r="E37" s="17"/>
    </row>
    <row r="38" spans="1:5" ht="11.25">
      <c r="A38" s="14"/>
      <c r="B38" s="17"/>
      <c r="C38" s="14"/>
      <c r="D38" s="14"/>
      <c r="E38" s="17"/>
    </row>
    <row r="39" spans="1:5" ht="11.25">
      <c r="A39" s="14"/>
      <c r="B39" s="17"/>
      <c r="C39" s="14"/>
      <c r="D39" s="14"/>
      <c r="E39" s="17"/>
    </row>
    <row r="40" spans="1:5" ht="11.25">
      <c r="A40" s="14"/>
      <c r="B40" s="17"/>
      <c r="C40" s="14"/>
      <c r="D40" s="14"/>
      <c r="E40" s="17"/>
    </row>
    <row r="41" spans="1:5" ht="11.25">
      <c r="A41" s="14"/>
      <c r="B41" s="17"/>
      <c r="C41" s="14"/>
      <c r="D41" s="14"/>
      <c r="E41" s="17"/>
    </row>
    <row r="42" spans="1:5" ht="11.25">
      <c r="A42" s="14"/>
      <c r="B42" s="17"/>
      <c r="C42" s="14"/>
      <c r="D42" s="14"/>
      <c r="E42" s="17"/>
    </row>
    <row r="43" spans="1:5" ht="11.25">
      <c r="A43" s="14"/>
      <c r="B43" s="17"/>
      <c r="C43" s="14"/>
      <c r="D43" s="14"/>
      <c r="E43" s="17"/>
    </row>
    <row r="44" spans="1:5" ht="11.25">
      <c r="A44" s="14"/>
      <c r="B44" s="17"/>
      <c r="C44" s="14"/>
      <c r="D44" s="14"/>
      <c r="E44" s="17"/>
    </row>
    <row r="45" spans="1:5" ht="11.25">
      <c r="A45" s="14"/>
      <c r="B45" s="17"/>
      <c r="C45" s="14"/>
      <c r="D45" s="14"/>
      <c r="E45" s="17"/>
    </row>
    <row r="46" spans="1:5" ht="11.25">
      <c r="A46" s="14"/>
      <c r="B46" s="17"/>
      <c r="C46" s="14"/>
      <c r="D46" s="14"/>
      <c r="E46" s="17"/>
    </row>
    <row r="47" spans="1:5" ht="11.25">
      <c r="A47" s="14"/>
      <c r="B47" s="17"/>
      <c r="C47" s="14"/>
      <c r="D47" s="14"/>
      <c r="E47" s="17"/>
    </row>
    <row r="48" spans="1:5" ht="11.25">
      <c r="A48" s="14"/>
      <c r="B48" s="17"/>
      <c r="C48" s="14"/>
      <c r="D48" s="14"/>
      <c r="E48" s="17"/>
    </row>
    <row r="49" spans="1:5" ht="11.25">
      <c r="A49" s="14"/>
      <c r="B49" s="17"/>
      <c r="C49" s="14"/>
      <c r="D49" s="14"/>
      <c r="E49" s="17"/>
    </row>
    <row r="50" spans="1:5" ht="11.25">
      <c r="A50" s="14"/>
      <c r="B50" s="17"/>
      <c r="C50" s="14"/>
      <c r="D50" s="14"/>
      <c r="E50" s="17"/>
    </row>
    <row r="51" spans="1:5" ht="11.25">
      <c r="A51" s="14"/>
      <c r="B51" s="17"/>
      <c r="C51" s="14"/>
      <c r="D51" s="14"/>
      <c r="E51" s="17"/>
    </row>
    <row r="52" spans="1:5" ht="11.25">
      <c r="A52" s="14"/>
      <c r="B52" s="17"/>
      <c r="C52" s="14"/>
      <c r="D52" s="14"/>
      <c r="E52" s="17"/>
    </row>
    <row r="53" spans="1:5" ht="11.25">
      <c r="A53" s="14"/>
      <c r="B53" s="17"/>
      <c r="C53" s="14"/>
      <c r="D53" s="14"/>
      <c r="E53" s="17"/>
    </row>
    <row r="54" spans="1:5" ht="11.25">
      <c r="A54" s="14"/>
      <c r="B54" s="17"/>
      <c r="C54" s="14"/>
      <c r="D54" s="14"/>
      <c r="E54" s="17"/>
    </row>
    <row r="55" spans="1:5" ht="11.25">
      <c r="A55" s="14"/>
      <c r="B55" s="17"/>
      <c r="C55" s="14"/>
      <c r="D55" s="14"/>
      <c r="E55" s="17"/>
    </row>
    <row r="56" spans="1:5" ht="11.25">
      <c r="A56" s="14"/>
      <c r="B56" s="17"/>
      <c r="C56" s="14"/>
      <c r="D56" s="14"/>
      <c r="E56" s="17"/>
    </row>
    <row r="57" spans="1:5" ht="11.25">
      <c r="A57" s="14"/>
      <c r="B57" s="17"/>
      <c r="C57" s="14"/>
      <c r="D57" s="14"/>
      <c r="E57" s="17"/>
    </row>
    <row r="58" spans="1:5" ht="11.25">
      <c r="A58" s="14"/>
      <c r="B58" s="17"/>
      <c r="C58" s="14"/>
      <c r="D58" s="14"/>
      <c r="E58" s="17"/>
    </row>
    <row r="59" spans="1:5" ht="11.25">
      <c r="A59" s="14"/>
      <c r="B59" s="17"/>
      <c r="C59" s="14"/>
      <c r="D59" s="14"/>
      <c r="E59" s="17"/>
    </row>
    <row r="60" spans="1:5" ht="11.25">
      <c r="A60" s="14"/>
      <c r="B60" s="17"/>
      <c r="C60" s="14"/>
      <c r="D60" s="14"/>
      <c r="E60" s="17"/>
    </row>
    <row r="61" spans="1:5" ht="11.25">
      <c r="A61" s="14"/>
      <c r="B61" s="17"/>
      <c r="C61" s="14"/>
      <c r="D61" s="14"/>
      <c r="E61" s="17"/>
    </row>
    <row r="62" spans="1:5" ht="11.25">
      <c r="A62" s="14"/>
      <c r="B62" s="17"/>
      <c r="C62" s="14"/>
      <c r="D62" s="14"/>
      <c r="E62" s="17"/>
    </row>
    <row r="63" spans="1:5" ht="11.25">
      <c r="A63" s="14"/>
      <c r="B63" s="17"/>
      <c r="C63" s="14"/>
      <c r="D63" s="14"/>
      <c r="E63" s="17"/>
    </row>
    <row r="64" spans="1:5" ht="11.25">
      <c r="A64" s="14"/>
      <c r="B64" s="17"/>
      <c r="C64" s="14"/>
      <c r="D64" s="14"/>
      <c r="E64" s="17"/>
    </row>
    <row r="65" spans="1:5" ht="11.25">
      <c r="A65" s="14"/>
      <c r="B65" s="17"/>
      <c r="C65" s="14"/>
      <c r="D65" s="14"/>
      <c r="E65" s="17"/>
    </row>
    <row r="66" spans="1:5" ht="11.25">
      <c r="A66" s="14"/>
      <c r="B66" s="17"/>
      <c r="C66" s="14"/>
      <c r="D66" s="14"/>
      <c r="E66" s="17"/>
    </row>
    <row r="67" spans="1:5" ht="11.25">
      <c r="A67" s="14"/>
      <c r="B67" s="17"/>
      <c r="C67" s="14"/>
      <c r="D67" s="14"/>
      <c r="E67" s="17"/>
    </row>
    <row r="68" spans="1:5" ht="11.25">
      <c r="A68" s="14"/>
      <c r="B68" s="17"/>
      <c r="C68" s="14"/>
      <c r="D68" s="14"/>
      <c r="E68" s="17"/>
    </row>
    <row r="69" spans="1:5" ht="11.25">
      <c r="A69" s="14"/>
      <c r="B69" s="17"/>
      <c r="C69" s="14"/>
      <c r="D69" s="14"/>
      <c r="E69" s="17"/>
    </row>
    <row r="70" spans="1:5" ht="11.25">
      <c r="A70" s="14"/>
      <c r="B70" s="17"/>
      <c r="C70" s="14"/>
      <c r="D70" s="14"/>
      <c r="E70" s="17"/>
    </row>
    <row r="71" spans="1:5" ht="11.25">
      <c r="A71" s="14"/>
      <c r="B71" s="17"/>
      <c r="C71" s="14"/>
      <c r="D71" s="14"/>
      <c r="E71" s="17"/>
    </row>
    <row r="72" spans="1:5" ht="11.25">
      <c r="A72" s="14"/>
      <c r="B72" s="17"/>
      <c r="C72" s="14"/>
      <c r="D72" s="14"/>
      <c r="E72" s="17"/>
    </row>
    <row r="73" spans="1:5" ht="11.25">
      <c r="A73" s="14"/>
      <c r="B73" s="17"/>
      <c r="C73" s="14"/>
      <c r="D73" s="14"/>
      <c r="E73" s="17"/>
    </row>
    <row r="74" spans="1:5" ht="11.25">
      <c r="A74" s="14"/>
      <c r="B74" s="17"/>
      <c r="C74" s="14"/>
      <c r="D74" s="14"/>
      <c r="E74" s="17"/>
    </row>
    <row r="75" spans="1:5" ht="11.25">
      <c r="A75" s="14"/>
      <c r="B75" s="17"/>
      <c r="C75" s="14"/>
      <c r="D75" s="14"/>
      <c r="E75" s="17"/>
    </row>
    <row r="76" spans="1:5" ht="11.25">
      <c r="A76" s="14"/>
      <c r="B76" s="17"/>
      <c r="C76" s="14"/>
      <c r="D76" s="14"/>
      <c r="E76" s="17"/>
    </row>
    <row r="77" spans="1:5" ht="11.25">
      <c r="A77" s="14"/>
      <c r="B77" s="17"/>
      <c r="C77" s="14"/>
      <c r="D77" s="14"/>
      <c r="E77" s="17"/>
    </row>
    <row r="78" spans="1:5" ht="11.25">
      <c r="A78" s="14"/>
      <c r="B78" s="17"/>
      <c r="C78" s="14"/>
      <c r="D78" s="14"/>
      <c r="E78" s="17"/>
    </row>
    <row r="79" spans="1:5" ht="11.25">
      <c r="A79" s="14"/>
      <c r="B79" s="17"/>
      <c r="C79" s="14"/>
      <c r="D79" s="14"/>
      <c r="E79" s="17"/>
    </row>
    <row r="80" spans="1:5" ht="11.25">
      <c r="A80" s="14"/>
      <c r="B80" s="17"/>
      <c r="C80" s="14"/>
      <c r="D80" s="14"/>
      <c r="E80" s="17"/>
    </row>
    <row r="81" spans="1:5" ht="11.25">
      <c r="A81" s="14"/>
      <c r="B81" s="17"/>
      <c r="C81" s="14"/>
      <c r="D81" s="14"/>
      <c r="E81" s="17"/>
    </row>
    <row r="82" spans="1:5" ht="11.25">
      <c r="A82" s="14"/>
      <c r="B82" s="17"/>
      <c r="C82" s="14"/>
      <c r="D82" s="14"/>
      <c r="E82" s="17"/>
    </row>
    <row r="83" spans="1:5" ht="11.25">
      <c r="A83" s="14"/>
      <c r="B83" s="17"/>
      <c r="C83" s="14"/>
      <c r="D83" s="14"/>
      <c r="E83" s="17"/>
    </row>
    <row r="84" spans="1:5" ht="11.25">
      <c r="A84" s="14"/>
      <c r="B84" s="17"/>
      <c r="C84" s="14"/>
      <c r="D84" s="14"/>
      <c r="E84" s="17"/>
    </row>
    <row r="85" spans="1:5" ht="11.25">
      <c r="A85" s="14"/>
      <c r="B85" s="17"/>
      <c r="C85" s="14"/>
      <c r="D85" s="14"/>
      <c r="E85" s="17"/>
    </row>
    <row r="86" spans="1:5" ht="11.25">
      <c r="A86" s="14"/>
      <c r="B86" s="17"/>
      <c r="C86" s="14"/>
      <c r="D86" s="14"/>
      <c r="E86" s="17"/>
    </row>
    <row r="87" spans="1:5" ht="11.25">
      <c r="A87" s="14"/>
      <c r="B87" s="17"/>
      <c r="C87" s="14"/>
      <c r="D87" s="14"/>
      <c r="E87" s="17"/>
    </row>
    <row r="88" spans="1:5" ht="11.25">
      <c r="A88" s="14"/>
      <c r="B88" s="17"/>
      <c r="C88" s="14"/>
      <c r="D88" s="14"/>
      <c r="E88" s="17"/>
    </row>
    <row r="89" spans="1:5" ht="11.25">
      <c r="A89" s="14"/>
      <c r="B89" s="17"/>
      <c r="C89" s="14"/>
      <c r="D89" s="14"/>
      <c r="E89" s="17"/>
    </row>
    <row r="90" spans="1:5" ht="11.25">
      <c r="A90" s="14"/>
      <c r="B90" s="17"/>
      <c r="C90" s="14"/>
      <c r="D90" s="14"/>
      <c r="E90" s="17"/>
    </row>
    <row r="91" spans="1:5" ht="11.25">
      <c r="A91" s="14"/>
      <c r="B91" s="17"/>
      <c r="C91" s="14"/>
      <c r="D91" s="14"/>
      <c r="E91" s="17"/>
    </row>
    <row r="92" spans="1:5" ht="11.25">
      <c r="A92" s="14"/>
      <c r="B92" s="17"/>
      <c r="C92" s="14"/>
      <c r="D92" s="14"/>
      <c r="E92" s="17"/>
    </row>
    <row r="93" spans="1:5" ht="11.25">
      <c r="A93" s="14"/>
      <c r="B93" s="17"/>
      <c r="C93" s="14"/>
      <c r="D93" s="14"/>
      <c r="E93" s="17"/>
    </row>
    <row r="94" spans="1:5" ht="11.25">
      <c r="A94" s="14"/>
      <c r="B94" s="17"/>
      <c r="C94" s="14"/>
      <c r="D94" s="14"/>
      <c r="E94" s="17"/>
    </row>
    <row r="95" spans="1:5" ht="11.25">
      <c r="A95" s="14"/>
      <c r="B95" s="17"/>
      <c r="C95" s="14"/>
      <c r="D95" s="14"/>
      <c r="E95" s="17"/>
    </row>
    <row r="96" spans="1:5" ht="11.25">
      <c r="A96" s="14"/>
      <c r="B96" s="17"/>
      <c r="C96" s="14"/>
      <c r="D96" s="14"/>
      <c r="E96" s="17"/>
    </row>
    <row r="97" spans="1:5" ht="11.25">
      <c r="A97" s="14"/>
      <c r="B97" s="17"/>
      <c r="C97" s="14"/>
      <c r="D97" s="14"/>
      <c r="E97" s="17"/>
    </row>
    <row r="98" spans="1:5" ht="11.25">
      <c r="A98" s="14"/>
      <c r="B98" s="17"/>
      <c r="C98" s="14"/>
      <c r="D98" s="14"/>
      <c r="E98" s="17"/>
    </row>
    <row r="99" spans="1:5" ht="11.25">
      <c r="A99" s="14"/>
      <c r="B99" s="17"/>
      <c r="C99" s="14"/>
      <c r="D99" s="14"/>
      <c r="E99" s="17"/>
    </row>
    <row r="100" spans="1:5" ht="11.25">
      <c r="A100" s="14"/>
      <c r="B100" s="17"/>
      <c r="C100" s="14"/>
      <c r="D100" s="14"/>
      <c r="E100" s="17"/>
    </row>
    <row r="101" spans="1:5" ht="11.25">
      <c r="A101" s="14"/>
      <c r="B101" s="17"/>
      <c r="C101" s="14"/>
      <c r="D101" s="14"/>
      <c r="E101" s="17"/>
    </row>
    <row r="102" spans="1:5" ht="11.25">
      <c r="A102" s="14"/>
      <c r="B102" s="17"/>
      <c r="C102" s="14"/>
      <c r="D102" s="14"/>
      <c r="E102" s="17"/>
    </row>
    <row r="103" spans="1:5" ht="11.25">
      <c r="A103" s="14"/>
      <c r="B103" s="17"/>
      <c r="C103" s="14"/>
      <c r="D103" s="14"/>
      <c r="E103" s="17"/>
    </row>
    <row r="104" spans="1:5" ht="11.25">
      <c r="A104" s="14"/>
      <c r="B104" s="17"/>
      <c r="C104" s="14"/>
      <c r="D104" s="14"/>
      <c r="E104" s="17"/>
    </row>
    <row r="105" spans="1:5" ht="11.25">
      <c r="A105" s="14"/>
      <c r="B105" s="17"/>
      <c r="C105" s="14"/>
      <c r="D105" s="14"/>
      <c r="E105" s="17"/>
    </row>
    <row r="106" spans="1:5" ht="11.25">
      <c r="A106" s="14"/>
      <c r="B106" s="17"/>
      <c r="C106" s="14"/>
      <c r="D106" s="14"/>
      <c r="E106" s="17"/>
    </row>
    <row r="107" spans="1:5" ht="11.25">
      <c r="A107" s="14"/>
      <c r="B107" s="17"/>
      <c r="C107" s="14"/>
      <c r="D107" s="14"/>
      <c r="E107" s="17"/>
    </row>
    <row r="108" spans="1:5" ht="11.25">
      <c r="A108" s="14"/>
      <c r="B108" s="17"/>
      <c r="C108" s="14"/>
      <c r="D108" s="14"/>
      <c r="E108" s="17"/>
    </row>
    <row r="109" spans="1:5" ht="11.25">
      <c r="A109" s="14"/>
      <c r="B109" s="17"/>
      <c r="C109" s="14"/>
      <c r="D109" s="14"/>
      <c r="E109" s="17"/>
    </row>
    <row r="110" spans="1:5" ht="11.25">
      <c r="A110" s="14"/>
      <c r="B110" s="17"/>
      <c r="C110" s="14"/>
      <c r="D110" s="14"/>
      <c r="E110" s="17"/>
    </row>
    <row r="111" spans="1:5" ht="11.25">
      <c r="A111" s="14"/>
      <c r="B111" s="17"/>
      <c r="C111" s="14"/>
      <c r="D111" s="14"/>
      <c r="E111" s="17"/>
    </row>
    <row r="112" spans="1:5" ht="11.25">
      <c r="A112" s="14"/>
      <c r="B112" s="17"/>
      <c r="C112" s="14"/>
      <c r="D112" s="14"/>
      <c r="E112" s="17"/>
    </row>
    <row r="113" spans="1:5" ht="11.25">
      <c r="A113" s="14"/>
      <c r="B113" s="17"/>
      <c r="C113" s="14"/>
      <c r="D113" s="14"/>
      <c r="E113" s="17"/>
    </row>
    <row r="114" spans="1:5" ht="11.25">
      <c r="A114" s="14"/>
      <c r="B114" s="17"/>
      <c r="C114" s="14"/>
      <c r="D114" s="14"/>
      <c r="E114" s="17"/>
    </row>
    <row r="115" spans="1:5" ht="11.25">
      <c r="A115" s="14"/>
      <c r="B115" s="17"/>
      <c r="C115" s="14"/>
      <c r="D115" s="14"/>
      <c r="E115" s="17"/>
    </row>
    <row r="116" spans="1:5" ht="11.25">
      <c r="A116" s="14"/>
      <c r="B116" s="17"/>
      <c r="C116" s="14"/>
      <c r="D116" s="14"/>
      <c r="E116" s="17"/>
    </row>
    <row r="117" spans="1:5" ht="11.25">
      <c r="A117" s="14"/>
      <c r="B117" s="17"/>
      <c r="C117" s="14"/>
      <c r="D117" s="14"/>
      <c r="E117" s="17"/>
    </row>
    <row r="118" spans="1:5" ht="11.25">
      <c r="A118" s="14"/>
      <c r="B118" s="17"/>
      <c r="C118" s="14"/>
      <c r="D118" s="14"/>
      <c r="E118" s="17"/>
    </row>
    <row r="119" spans="1:5" ht="11.25">
      <c r="A119" s="14"/>
      <c r="B119" s="17"/>
      <c r="C119" s="14"/>
      <c r="D119" s="14"/>
      <c r="E119" s="17"/>
    </row>
    <row r="120" spans="1:5" ht="11.25">
      <c r="A120" s="14"/>
      <c r="B120" s="17"/>
      <c r="C120" s="14"/>
      <c r="D120" s="14"/>
      <c r="E120" s="17"/>
    </row>
    <row r="121" spans="1:5" ht="11.25">
      <c r="A121" s="14"/>
      <c r="B121" s="17"/>
      <c r="C121" s="14"/>
      <c r="D121" s="14"/>
      <c r="E121" s="17"/>
    </row>
    <row r="122" spans="1:5" ht="11.25">
      <c r="A122" s="14"/>
      <c r="B122" s="17"/>
      <c r="C122" s="14"/>
      <c r="D122" s="14"/>
      <c r="E122" s="17"/>
    </row>
    <row r="123" spans="1:5" ht="11.25">
      <c r="A123" s="14"/>
      <c r="B123" s="17"/>
      <c r="C123" s="14"/>
      <c r="D123" s="14"/>
      <c r="E123" s="17"/>
    </row>
    <row r="124" spans="1:5" ht="11.25">
      <c r="A124" s="14"/>
      <c r="B124" s="17"/>
      <c r="C124" s="14"/>
      <c r="D124" s="14"/>
      <c r="E124" s="17"/>
    </row>
    <row r="125" spans="1:5" ht="11.25">
      <c r="A125" s="14"/>
      <c r="B125" s="17"/>
      <c r="C125" s="14"/>
      <c r="D125" s="14"/>
      <c r="E125" s="17"/>
    </row>
    <row r="126" spans="1:5" ht="11.25">
      <c r="A126" s="14"/>
      <c r="B126" s="17"/>
      <c r="C126" s="14"/>
      <c r="D126" s="14"/>
      <c r="E126" s="17"/>
    </row>
    <row r="127" spans="1:5" ht="11.25">
      <c r="A127" s="14"/>
      <c r="B127" s="17"/>
      <c r="C127" s="14"/>
      <c r="D127" s="14"/>
      <c r="E127" s="17"/>
    </row>
    <row r="128" spans="1:5" ht="11.25">
      <c r="A128" s="14"/>
      <c r="B128" s="17"/>
      <c r="C128" s="14"/>
      <c r="D128" s="14"/>
      <c r="E128" s="17"/>
    </row>
    <row r="129" spans="1:5" ht="11.25">
      <c r="A129" s="14"/>
      <c r="B129" s="17"/>
      <c r="C129" s="14"/>
      <c r="D129" s="14"/>
      <c r="E129" s="17"/>
    </row>
    <row r="130" spans="1:5" ht="11.25">
      <c r="A130" s="14"/>
      <c r="B130" s="17"/>
      <c r="C130" s="14"/>
      <c r="D130" s="14"/>
      <c r="E130" s="17"/>
    </row>
    <row r="131" spans="1:5" ht="11.25">
      <c r="A131" s="14"/>
      <c r="B131" s="17"/>
      <c r="C131" s="14"/>
      <c r="D131" s="14"/>
      <c r="E131" s="17"/>
    </row>
    <row r="132" spans="1:5" ht="11.25">
      <c r="A132" s="14"/>
      <c r="B132" s="17"/>
      <c r="C132" s="14"/>
      <c r="D132" s="14"/>
      <c r="E132" s="17"/>
    </row>
    <row r="133" spans="1:5" ht="11.25">
      <c r="A133" s="14"/>
      <c r="B133" s="17"/>
      <c r="C133" s="14"/>
      <c r="D133" s="14"/>
      <c r="E133" s="17"/>
    </row>
    <row r="134" spans="1:5" ht="11.25">
      <c r="A134" s="14"/>
      <c r="B134" s="17"/>
      <c r="C134" s="14"/>
      <c r="D134" s="14"/>
      <c r="E134" s="17"/>
    </row>
    <row r="135" spans="1:5" ht="11.25">
      <c r="A135" s="14"/>
      <c r="B135" s="17"/>
      <c r="C135" s="14"/>
      <c r="D135" s="14"/>
      <c r="E135" s="17"/>
    </row>
    <row r="136" spans="1:5" ht="11.25">
      <c r="A136" s="14"/>
      <c r="B136" s="17"/>
      <c r="C136" s="14"/>
      <c r="D136" s="14"/>
      <c r="E136" s="17"/>
    </row>
    <row r="137" spans="1:5" ht="11.25">
      <c r="A137" s="14"/>
      <c r="B137" s="17"/>
      <c r="C137" s="14"/>
      <c r="D137" s="14"/>
      <c r="E137" s="17"/>
    </row>
    <row r="138" spans="1:5" ht="11.25">
      <c r="A138" s="14"/>
      <c r="B138" s="17"/>
      <c r="C138" s="14"/>
      <c r="D138" s="14"/>
      <c r="E138" s="17"/>
    </row>
    <row r="139" spans="1:5" ht="11.25">
      <c r="A139" s="14"/>
      <c r="B139" s="17"/>
      <c r="C139" s="14"/>
      <c r="D139" s="14"/>
      <c r="E139" s="17"/>
    </row>
    <row r="140" spans="1:5" ht="11.25">
      <c r="A140" s="14"/>
      <c r="B140" s="17"/>
      <c r="C140" s="14"/>
      <c r="D140" s="14"/>
      <c r="E140" s="17"/>
    </row>
    <row r="141" spans="1:5" ht="11.25">
      <c r="A141" s="14"/>
      <c r="B141" s="17"/>
      <c r="C141" s="14"/>
      <c r="D141" s="14"/>
      <c r="E141" s="17"/>
    </row>
    <row r="142" spans="1:5" ht="11.25">
      <c r="A142" s="14"/>
      <c r="B142" s="17"/>
      <c r="C142" s="14"/>
      <c r="D142" s="14"/>
      <c r="E142" s="17"/>
    </row>
    <row r="143" spans="1:5" ht="11.25">
      <c r="A143" s="14"/>
      <c r="B143" s="17"/>
      <c r="C143" s="14"/>
      <c r="D143" s="14"/>
      <c r="E143" s="17"/>
    </row>
  </sheetData>
  <sheetProtection password="DA61" sheet="1" objects="1" scenarios="1" selectLockedCells="1"/>
  <printOptions/>
  <pageMargins left="0.75" right="0.75" top="1" bottom="1" header="0.5" footer="0.5"/>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153"/>
  <sheetViews>
    <sheetView showRowColHeaders="0" workbookViewId="0" topLeftCell="A1">
      <pane ySplit="3" topLeftCell="BM9" activePane="bottomLeft" state="frozen"/>
      <selection pane="topLeft" activeCell="A1" sqref="A1"/>
      <selection pane="bottomLeft" activeCell="C11" sqref="C11:D11"/>
    </sheetView>
  </sheetViews>
  <sheetFormatPr defaultColWidth="9.140625" defaultRowHeight="10.5"/>
  <cols>
    <col min="1" max="1" width="22.8515625" style="0" customWidth="1"/>
    <col min="2" max="2" width="29.28125" style="21" customWidth="1"/>
    <col min="3" max="4" width="26.00390625" style="0" customWidth="1"/>
    <col min="5" max="5" width="29.28125" style="21" customWidth="1"/>
    <col min="6" max="42" width="9.140625" style="14" customWidth="1"/>
  </cols>
  <sheetData>
    <row r="1" spans="1:6" ht="11.25" customHeight="1">
      <c r="A1" s="14"/>
      <c r="B1" s="17"/>
      <c r="C1" s="14"/>
      <c r="D1" s="14"/>
      <c r="E1" s="38"/>
      <c r="F1" s="39"/>
    </row>
    <row r="2" spans="1:6" ht="11.25" customHeight="1">
      <c r="A2" s="14"/>
      <c r="B2" s="17"/>
      <c r="C2" s="14"/>
      <c r="D2" s="14"/>
      <c r="E2" s="38"/>
      <c r="F2" s="39"/>
    </row>
    <row r="3" spans="1:6" ht="80.25" customHeight="1">
      <c r="A3" s="14"/>
      <c r="B3" s="17"/>
      <c r="C3" s="14"/>
      <c r="D3" s="14"/>
      <c r="E3" s="38"/>
      <c r="F3" s="39"/>
    </row>
    <row r="4" spans="1:5" ht="11.25">
      <c r="A4" s="14"/>
      <c r="B4" s="17"/>
      <c r="C4" s="14"/>
      <c r="D4" s="14"/>
      <c r="E4" s="17"/>
    </row>
    <row r="5" spans="1:5" ht="11.25">
      <c r="A5" s="14"/>
      <c r="B5" s="17"/>
      <c r="C5" s="14"/>
      <c r="D5" s="14"/>
      <c r="E5" s="17"/>
    </row>
    <row r="6" spans="1:5" ht="11.25">
      <c r="A6" s="14"/>
      <c r="B6" s="17"/>
      <c r="C6" s="14"/>
      <c r="D6" s="14"/>
      <c r="E6" s="17"/>
    </row>
    <row r="7" spans="1:5" ht="11.25">
      <c r="A7" s="14"/>
      <c r="B7" s="17"/>
      <c r="C7" s="14"/>
      <c r="D7" s="14"/>
      <c r="E7" s="17"/>
    </row>
    <row r="8" spans="1:5" ht="73.5" customHeight="1" thickBot="1">
      <c r="A8" s="14"/>
      <c r="B8" s="17"/>
      <c r="C8" s="14"/>
      <c r="D8" s="14"/>
      <c r="E8" s="17"/>
    </row>
    <row r="9" spans="1:5" ht="22.5" customHeight="1" thickBot="1">
      <c r="A9" s="81" t="s">
        <v>0</v>
      </c>
      <c r="B9" s="82"/>
      <c r="C9" s="82"/>
      <c r="D9" s="82"/>
      <c r="E9" s="83"/>
    </row>
    <row r="10" spans="1:5" ht="46.5" customHeight="1">
      <c r="A10" s="87" t="s">
        <v>2</v>
      </c>
      <c r="B10" s="45" t="s">
        <v>3</v>
      </c>
      <c r="C10" s="6"/>
      <c r="D10" s="5"/>
      <c r="E10" s="18" t="s">
        <v>8</v>
      </c>
    </row>
    <row r="11" spans="1:42" s="10" customFormat="1" ht="18.75" customHeight="1">
      <c r="A11" s="88"/>
      <c r="B11" s="46"/>
      <c r="C11" s="90">
        <v>10</v>
      </c>
      <c r="D11" s="90"/>
      <c r="E11" s="19"/>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5" ht="33.75" customHeight="1" thickBot="1">
      <c r="A12" s="88"/>
      <c r="B12" s="84" t="s">
        <v>90</v>
      </c>
      <c r="C12" s="85"/>
      <c r="D12" s="85"/>
      <c r="E12" s="86"/>
    </row>
    <row r="13" spans="1:5" ht="47.25" customHeight="1">
      <c r="A13" s="88"/>
      <c r="B13" s="45" t="s">
        <v>4</v>
      </c>
      <c r="C13" s="6"/>
      <c r="D13" s="5"/>
      <c r="E13" s="18" t="s">
        <v>7</v>
      </c>
    </row>
    <row r="14" spans="1:42" s="10" customFormat="1" ht="18.75" customHeight="1">
      <c r="A14" s="88"/>
      <c r="B14" s="47"/>
      <c r="C14" s="90">
        <v>7</v>
      </c>
      <c r="D14" s="90"/>
      <c r="E14" s="20"/>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5" ht="33.75" customHeight="1" thickBot="1">
      <c r="A15" s="89"/>
      <c r="B15" s="84" t="s">
        <v>91</v>
      </c>
      <c r="C15" s="85"/>
      <c r="D15" s="85"/>
      <c r="E15" s="86"/>
    </row>
    <row r="16" spans="1:5" ht="52.5" customHeight="1">
      <c r="A16" s="87" t="s">
        <v>1</v>
      </c>
      <c r="B16" s="45" t="s">
        <v>5</v>
      </c>
      <c r="C16" s="6"/>
      <c r="D16" s="5"/>
      <c r="E16" s="18" t="s">
        <v>9</v>
      </c>
    </row>
    <row r="17" spans="1:5" ht="12.75">
      <c r="A17" s="88"/>
      <c r="B17" s="47"/>
      <c r="C17" s="90">
        <v>10</v>
      </c>
      <c r="D17" s="90"/>
      <c r="E17" s="20"/>
    </row>
    <row r="18" spans="1:42" s="10" customFormat="1" ht="33.75" customHeight="1" thickBot="1">
      <c r="A18" s="89"/>
      <c r="B18" s="84" t="s">
        <v>92</v>
      </c>
      <c r="C18" s="85"/>
      <c r="D18" s="85"/>
      <c r="E18" s="86"/>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5" ht="11.25">
      <c r="A19" s="14"/>
      <c r="B19" s="17"/>
      <c r="C19" s="14"/>
      <c r="D19" s="14"/>
      <c r="E19" s="17"/>
    </row>
    <row r="20" spans="1:5" ht="11.25">
      <c r="A20" s="14"/>
      <c r="B20" s="17"/>
      <c r="C20" s="14"/>
      <c r="D20" s="14"/>
      <c r="E20" s="17"/>
    </row>
    <row r="21" spans="1:5" ht="11.25">
      <c r="A21" s="14"/>
      <c r="B21" s="17"/>
      <c r="C21" s="14"/>
      <c r="D21" s="14"/>
      <c r="E21" s="17"/>
    </row>
    <row r="22" spans="1:5" ht="11.25">
      <c r="A22" s="14"/>
      <c r="B22" s="17"/>
      <c r="C22" s="14"/>
      <c r="D22" s="14"/>
      <c r="E22" s="17"/>
    </row>
    <row r="23" spans="1:5" ht="11.25">
      <c r="A23" s="14"/>
      <c r="B23" s="17"/>
      <c r="C23" s="14"/>
      <c r="D23" s="14"/>
      <c r="E23" s="17"/>
    </row>
    <row r="24" spans="1:5" ht="11.25">
      <c r="A24" s="14"/>
      <c r="B24" s="17"/>
      <c r="C24" s="14"/>
      <c r="D24" s="14"/>
      <c r="E24" s="17"/>
    </row>
    <row r="25" spans="1:5" ht="11.25">
      <c r="A25" s="14"/>
      <c r="B25" s="17"/>
      <c r="C25" s="14"/>
      <c r="D25" s="14"/>
      <c r="E25" s="17"/>
    </row>
    <row r="26" spans="1:5" ht="11.25">
      <c r="A26" s="14"/>
      <c r="B26" s="17"/>
      <c r="C26" s="14"/>
      <c r="D26" s="14"/>
      <c r="E26" s="17"/>
    </row>
    <row r="27" spans="1:5" ht="11.25">
      <c r="A27" s="14"/>
      <c r="B27" s="17"/>
      <c r="C27" s="14"/>
      <c r="D27" s="14"/>
      <c r="E27" s="17"/>
    </row>
    <row r="28" spans="1:5" ht="11.25">
      <c r="A28" s="14"/>
      <c r="B28" s="17"/>
      <c r="C28" s="14"/>
      <c r="D28" s="14"/>
      <c r="E28" s="17"/>
    </row>
    <row r="29" spans="1:5" ht="11.25">
      <c r="A29" s="14"/>
      <c r="B29" s="17"/>
      <c r="C29" s="14"/>
      <c r="D29" s="14"/>
      <c r="E29" s="17"/>
    </row>
    <row r="30" spans="1:5" ht="11.25">
      <c r="A30" s="14"/>
      <c r="B30" s="17"/>
      <c r="C30" s="14"/>
      <c r="D30" s="14"/>
      <c r="E30" s="17"/>
    </row>
    <row r="31" spans="1:5" ht="11.25">
      <c r="A31" s="14"/>
      <c r="B31" s="17"/>
      <c r="C31" s="14"/>
      <c r="D31" s="14"/>
      <c r="E31" s="17"/>
    </row>
    <row r="32" spans="1:5" ht="11.25">
      <c r="A32" s="14"/>
      <c r="B32" s="17"/>
      <c r="C32" s="14"/>
      <c r="D32" s="14"/>
      <c r="E32" s="17"/>
    </row>
    <row r="33" spans="1:5" ht="11.25">
      <c r="A33" s="14"/>
      <c r="B33" s="17"/>
      <c r="C33" s="14"/>
      <c r="D33" s="14"/>
      <c r="E33" s="17"/>
    </row>
    <row r="34" spans="1:5" ht="11.25">
      <c r="A34" s="14"/>
      <c r="B34" s="17"/>
      <c r="C34" s="14"/>
      <c r="D34" s="14"/>
      <c r="E34" s="17"/>
    </row>
    <row r="35" spans="1:5" ht="11.25">
      <c r="A35" s="14"/>
      <c r="B35" s="17"/>
      <c r="C35" s="14"/>
      <c r="D35" s="14"/>
      <c r="E35" s="17"/>
    </row>
    <row r="36" spans="1:5" ht="11.25">
      <c r="A36" s="14"/>
      <c r="B36" s="17"/>
      <c r="C36" s="14"/>
      <c r="D36" s="14"/>
      <c r="E36" s="17"/>
    </row>
    <row r="37" spans="1:5" ht="11.25">
      <c r="A37" s="14"/>
      <c r="B37" s="17"/>
      <c r="C37" s="14"/>
      <c r="D37" s="14"/>
      <c r="E37" s="17"/>
    </row>
    <row r="38" spans="1:5" ht="11.25">
      <c r="A38" s="14"/>
      <c r="B38" s="17"/>
      <c r="C38" s="14"/>
      <c r="D38" s="14"/>
      <c r="E38" s="17"/>
    </row>
    <row r="39" spans="1:5" ht="11.25">
      <c r="A39" s="14"/>
      <c r="B39" s="17"/>
      <c r="C39" s="14"/>
      <c r="D39" s="14"/>
      <c r="E39" s="17"/>
    </row>
    <row r="40" spans="1:5" ht="11.25">
      <c r="A40" s="14"/>
      <c r="B40" s="17"/>
      <c r="C40" s="14"/>
      <c r="D40" s="14"/>
      <c r="E40" s="17"/>
    </row>
    <row r="41" spans="1:5" ht="11.25">
      <c r="A41" s="14"/>
      <c r="B41" s="17"/>
      <c r="C41" s="14"/>
      <c r="D41" s="14"/>
      <c r="E41" s="17"/>
    </row>
    <row r="42" spans="1:5" ht="11.25">
      <c r="A42" s="14"/>
      <c r="B42" s="17"/>
      <c r="C42" s="14"/>
      <c r="D42" s="14"/>
      <c r="E42" s="17"/>
    </row>
    <row r="43" spans="1:5" ht="11.25">
      <c r="A43" s="14"/>
      <c r="B43" s="17"/>
      <c r="C43" s="14"/>
      <c r="D43" s="14"/>
      <c r="E43" s="17"/>
    </row>
    <row r="44" spans="1:5" ht="11.25">
      <c r="A44" s="14"/>
      <c r="B44" s="17"/>
      <c r="C44" s="14"/>
      <c r="D44" s="14"/>
      <c r="E44" s="17"/>
    </row>
    <row r="45" spans="1:5" ht="11.25">
      <c r="A45" s="14"/>
      <c r="B45" s="17"/>
      <c r="C45" s="14"/>
      <c r="D45" s="14"/>
      <c r="E45" s="17"/>
    </row>
    <row r="46" spans="1:5" ht="11.25">
      <c r="A46" s="14"/>
      <c r="B46" s="17"/>
      <c r="C46" s="14"/>
      <c r="D46" s="14"/>
      <c r="E46" s="17"/>
    </row>
    <row r="47" spans="1:5" ht="11.25">
      <c r="A47" s="14"/>
      <c r="B47" s="17"/>
      <c r="C47" s="14"/>
      <c r="D47" s="14"/>
      <c r="E47" s="17"/>
    </row>
    <row r="48" spans="1:5" ht="11.25">
      <c r="A48" s="14"/>
      <c r="B48" s="17"/>
      <c r="C48" s="14"/>
      <c r="D48" s="14"/>
      <c r="E48" s="17"/>
    </row>
    <row r="49" spans="1:5" ht="11.25">
      <c r="A49" s="14"/>
      <c r="B49" s="17"/>
      <c r="C49" s="14"/>
      <c r="D49" s="14"/>
      <c r="E49" s="17"/>
    </row>
    <row r="50" spans="1:5" ht="11.25">
      <c r="A50" s="14"/>
      <c r="B50" s="17"/>
      <c r="C50" s="14"/>
      <c r="D50" s="14"/>
      <c r="E50" s="17"/>
    </row>
    <row r="51" spans="1:5" ht="11.25">
      <c r="A51" s="14"/>
      <c r="B51" s="17"/>
      <c r="C51" s="14"/>
      <c r="D51" s="14"/>
      <c r="E51" s="17"/>
    </row>
    <row r="52" spans="1:5" ht="11.25">
      <c r="A52" s="14"/>
      <c r="B52" s="17"/>
      <c r="C52" s="14"/>
      <c r="D52" s="14"/>
      <c r="E52" s="17"/>
    </row>
    <row r="53" spans="1:5" ht="11.25">
      <c r="A53" s="14"/>
      <c r="B53" s="17"/>
      <c r="C53" s="14"/>
      <c r="D53" s="14"/>
      <c r="E53" s="17"/>
    </row>
    <row r="54" spans="1:5" ht="11.25">
      <c r="A54" s="14"/>
      <c r="B54" s="17"/>
      <c r="C54" s="14"/>
      <c r="D54" s="14"/>
      <c r="E54" s="17"/>
    </row>
    <row r="55" spans="1:5" ht="11.25">
      <c r="A55" s="14"/>
      <c r="B55" s="17"/>
      <c r="C55" s="14"/>
      <c r="D55" s="14"/>
      <c r="E55" s="17"/>
    </row>
    <row r="56" spans="1:5" ht="11.25">
      <c r="A56" s="14"/>
      <c r="B56" s="17"/>
      <c r="C56" s="14"/>
      <c r="D56" s="14"/>
      <c r="E56" s="17"/>
    </row>
    <row r="57" spans="1:5" ht="11.25">
      <c r="A57" s="14"/>
      <c r="B57" s="17"/>
      <c r="C57" s="14"/>
      <c r="D57" s="14"/>
      <c r="E57" s="17"/>
    </row>
    <row r="58" spans="1:5" ht="11.25">
      <c r="A58" s="14"/>
      <c r="B58" s="17"/>
      <c r="C58" s="14"/>
      <c r="D58" s="14"/>
      <c r="E58" s="17"/>
    </row>
    <row r="59" spans="1:5" ht="11.25">
      <c r="A59" s="14"/>
      <c r="B59" s="17"/>
      <c r="C59" s="14"/>
      <c r="D59" s="14"/>
      <c r="E59" s="17"/>
    </row>
    <row r="60" spans="1:5" ht="11.25">
      <c r="A60" s="14"/>
      <c r="B60" s="17"/>
      <c r="C60" s="14"/>
      <c r="D60" s="14"/>
      <c r="E60" s="17"/>
    </row>
    <row r="61" spans="1:5" ht="11.25">
      <c r="A61" s="14"/>
      <c r="B61" s="17"/>
      <c r="C61" s="14"/>
      <c r="D61" s="14"/>
      <c r="E61" s="17"/>
    </row>
    <row r="62" spans="1:5" ht="11.25">
      <c r="A62" s="14"/>
      <c r="B62" s="17"/>
      <c r="C62" s="14"/>
      <c r="D62" s="14"/>
      <c r="E62" s="17"/>
    </row>
    <row r="63" spans="1:5" ht="11.25">
      <c r="A63" s="14"/>
      <c r="B63" s="17"/>
      <c r="C63" s="14"/>
      <c r="D63" s="14"/>
      <c r="E63" s="17"/>
    </row>
    <row r="64" spans="1:5" ht="11.25">
      <c r="A64" s="14"/>
      <c r="B64" s="17"/>
      <c r="C64" s="14"/>
      <c r="D64" s="14"/>
      <c r="E64" s="17"/>
    </row>
    <row r="65" spans="1:5" ht="11.25">
      <c r="A65" s="14"/>
      <c r="B65" s="17"/>
      <c r="C65" s="14"/>
      <c r="D65" s="14"/>
      <c r="E65" s="17"/>
    </row>
    <row r="66" spans="1:5" ht="11.25">
      <c r="A66" s="14"/>
      <c r="B66" s="17"/>
      <c r="C66" s="14"/>
      <c r="D66" s="14"/>
      <c r="E66" s="17"/>
    </row>
    <row r="67" spans="1:5" ht="11.25">
      <c r="A67" s="14"/>
      <c r="B67" s="17"/>
      <c r="C67" s="14"/>
      <c r="D67" s="14"/>
      <c r="E67" s="17"/>
    </row>
    <row r="68" spans="1:5" ht="11.25">
      <c r="A68" s="14"/>
      <c r="B68" s="17"/>
      <c r="C68" s="14"/>
      <c r="D68" s="14"/>
      <c r="E68" s="17"/>
    </row>
    <row r="69" spans="1:5" ht="11.25">
      <c r="A69" s="14"/>
      <c r="B69" s="17"/>
      <c r="C69" s="14"/>
      <c r="D69" s="14"/>
      <c r="E69" s="17"/>
    </row>
    <row r="70" spans="1:5" ht="11.25">
      <c r="A70" s="14"/>
      <c r="B70" s="17"/>
      <c r="C70" s="14"/>
      <c r="D70" s="14"/>
      <c r="E70" s="17"/>
    </row>
    <row r="71" spans="1:5" ht="11.25">
      <c r="A71" s="14"/>
      <c r="B71" s="17"/>
      <c r="C71" s="14"/>
      <c r="D71" s="14"/>
      <c r="E71" s="17"/>
    </row>
    <row r="72" spans="1:5" ht="11.25">
      <c r="A72" s="14"/>
      <c r="B72" s="17"/>
      <c r="C72" s="14"/>
      <c r="D72" s="14"/>
      <c r="E72" s="17"/>
    </row>
    <row r="73" spans="1:5" ht="11.25">
      <c r="A73" s="14"/>
      <c r="B73" s="17"/>
      <c r="C73" s="14"/>
      <c r="D73" s="14"/>
      <c r="E73" s="17"/>
    </row>
    <row r="74" spans="1:5" ht="11.25">
      <c r="A74" s="14"/>
      <c r="B74" s="17"/>
      <c r="C74" s="14"/>
      <c r="D74" s="14"/>
      <c r="E74" s="17"/>
    </row>
    <row r="75" spans="1:5" ht="11.25">
      <c r="A75" s="14"/>
      <c r="B75" s="17"/>
      <c r="C75" s="14"/>
      <c r="D75" s="14"/>
      <c r="E75" s="17"/>
    </row>
    <row r="76" spans="1:5" ht="11.25">
      <c r="A76" s="14"/>
      <c r="B76" s="17"/>
      <c r="C76" s="14"/>
      <c r="D76" s="14"/>
      <c r="E76" s="17"/>
    </row>
    <row r="77" spans="1:5" ht="11.25">
      <c r="A77" s="14"/>
      <c r="B77" s="17"/>
      <c r="C77" s="14"/>
      <c r="D77" s="14"/>
      <c r="E77" s="17"/>
    </row>
    <row r="78" spans="1:5" ht="11.25">
      <c r="A78" s="14"/>
      <c r="B78" s="17"/>
      <c r="C78" s="14"/>
      <c r="D78" s="14"/>
      <c r="E78" s="17"/>
    </row>
    <row r="79" spans="1:5" ht="11.25">
      <c r="A79" s="14"/>
      <c r="B79" s="17"/>
      <c r="C79" s="14"/>
      <c r="D79" s="14"/>
      <c r="E79" s="17"/>
    </row>
    <row r="80" spans="1:5" ht="11.25">
      <c r="A80" s="14"/>
      <c r="B80" s="17"/>
      <c r="C80" s="14"/>
      <c r="D80" s="14"/>
      <c r="E80" s="17"/>
    </row>
    <row r="81" spans="1:5" ht="11.25">
      <c r="A81" s="14"/>
      <c r="B81" s="17"/>
      <c r="C81" s="14"/>
      <c r="D81" s="14"/>
      <c r="E81" s="17"/>
    </row>
    <row r="82" spans="1:5" ht="11.25">
      <c r="A82" s="14"/>
      <c r="B82" s="17"/>
      <c r="C82" s="14"/>
      <c r="D82" s="14"/>
      <c r="E82" s="17"/>
    </row>
    <row r="83" spans="1:5" ht="11.25">
      <c r="A83" s="14"/>
      <c r="B83" s="17"/>
      <c r="C83" s="14"/>
      <c r="D83" s="14"/>
      <c r="E83" s="17"/>
    </row>
    <row r="84" spans="1:5" ht="11.25">
      <c r="A84" s="14"/>
      <c r="B84" s="17"/>
      <c r="C84" s="14"/>
      <c r="D84" s="14"/>
      <c r="E84" s="17"/>
    </row>
    <row r="85" spans="1:5" ht="11.25">
      <c r="A85" s="14"/>
      <c r="B85" s="17"/>
      <c r="C85" s="14"/>
      <c r="D85" s="14"/>
      <c r="E85" s="17"/>
    </row>
    <row r="86" spans="1:5" ht="11.25">
      <c r="A86" s="14"/>
      <c r="B86" s="17"/>
      <c r="C86" s="14"/>
      <c r="D86" s="14"/>
      <c r="E86" s="17"/>
    </row>
    <row r="87" spans="1:5" ht="11.25">
      <c r="A87" s="14"/>
      <c r="B87" s="17"/>
      <c r="C87" s="14"/>
      <c r="D87" s="14"/>
      <c r="E87" s="17"/>
    </row>
    <row r="88" spans="1:5" ht="11.25">
      <c r="A88" s="14"/>
      <c r="B88" s="17"/>
      <c r="C88" s="14"/>
      <c r="D88" s="14"/>
      <c r="E88" s="17"/>
    </row>
    <row r="89" spans="1:5" ht="11.25">
      <c r="A89" s="14"/>
      <c r="B89" s="17"/>
      <c r="C89" s="14"/>
      <c r="D89" s="14"/>
      <c r="E89" s="17"/>
    </row>
    <row r="90" spans="1:5" ht="11.25">
      <c r="A90" s="14"/>
      <c r="B90" s="17"/>
      <c r="C90" s="14"/>
      <c r="D90" s="14"/>
      <c r="E90" s="17"/>
    </row>
    <row r="91" spans="1:5" ht="11.25">
      <c r="A91" s="14"/>
      <c r="B91" s="17"/>
      <c r="C91" s="14"/>
      <c r="D91" s="14"/>
      <c r="E91" s="17"/>
    </row>
    <row r="92" spans="1:5" ht="11.25">
      <c r="A92" s="14"/>
      <c r="B92" s="17"/>
      <c r="C92" s="14"/>
      <c r="D92" s="14"/>
      <c r="E92" s="17"/>
    </row>
    <row r="93" spans="1:5" ht="11.25">
      <c r="A93" s="14"/>
      <c r="B93" s="17"/>
      <c r="C93" s="14"/>
      <c r="D93" s="14"/>
      <c r="E93" s="17"/>
    </row>
    <row r="94" spans="1:5" ht="11.25">
      <c r="A94" s="14"/>
      <c r="B94" s="17"/>
      <c r="C94" s="14"/>
      <c r="D94" s="14"/>
      <c r="E94" s="17"/>
    </row>
    <row r="95" spans="1:5" ht="11.25">
      <c r="A95" s="14"/>
      <c r="B95" s="17"/>
      <c r="C95" s="14"/>
      <c r="D95" s="14"/>
      <c r="E95" s="17"/>
    </row>
    <row r="96" spans="1:5" ht="11.25">
      <c r="A96" s="14"/>
      <c r="B96" s="17"/>
      <c r="C96" s="14"/>
      <c r="D96" s="14"/>
      <c r="E96" s="17"/>
    </row>
    <row r="97" spans="1:5" ht="11.25">
      <c r="A97" s="14"/>
      <c r="B97" s="17"/>
      <c r="C97" s="14"/>
      <c r="D97" s="14"/>
      <c r="E97" s="17"/>
    </row>
    <row r="98" spans="1:5" ht="11.25">
      <c r="A98" s="14"/>
      <c r="B98" s="17"/>
      <c r="C98" s="14"/>
      <c r="D98" s="14"/>
      <c r="E98" s="17"/>
    </row>
    <row r="99" spans="1:5" ht="11.25">
      <c r="A99" s="14"/>
      <c r="B99" s="17"/>
      <c r="C99" s="14"/>
      <c r="D99" s="14"/>
      <c r="E99" s="17"/>
    </row>
    <row r="100" spans="1:5" ht="11.25">
      <c r="A100" s="14"/>
      <c r="B100" s="17"/>
      <c r="C100" s="14"/>
      <c r="D100" s="14"/>
      <c r="E100" s="17"/>
    </row>
    <row r="101" spans="1:5" ht="11.25">
      <c r="A101" s="14"/>
      <c r="B101" s="17"/>
      <c r="C101" s="14"/>
      <c r="D101" s="14"/>
      <c r="E101" s="17"/>
    </row>
    <row r="102" spans="1:5" ht="11.25">
      <c r="A102" s="14"/>
      <c r="B102" s="17"/>
      <c r="C102" s="14"/>
      <c r="D102" s="14"/>
      <c r="E102" s="17"/>
    </row>
    <row r="103" spans="1:5" ht="11.25">
      <c r="A103" s="14"/>
      <c r="B103" s="17"/>
      <c r="C103" s="14"/>
      <c r="D103" s="14"/>
      <c r="E103" s="17"/>
    </row>
    <row r="104" spans="1:5" ht="11.25">
      <c r="A104" s="14"/>
      <c r="B104" s="17"/>
      <c r="C104" s="14"/>
      <c r="D104" s="14"/>
      <c r="E104" s="17"/>
    </row>
    <row r="105" spans="1:5" ht="11.25">
      <c r="A105" s="14"/>
      <c r="B105" s="17"/>
      <c r="C105" s="14"/>
      <c r="D105" s="14"/>
      <c r="E105" s="17"/>
    </row>
    <row r="106" spans="1:5" ht="11.25">
      <c r="A106" s="14"/>
      <c r="B106" s="17"/>
      <c r="C106" s="14"/>
      <c r="D106" s="14"/>
      <c r="E106" s="17"/>
    </row>
    <row r="107" spans="1:5" ht="11.25">
      <c r="A107" s="14"/>
      <c r="B107" s="17"/>
      <c r="C107" s="14"/>
      <c r="D107" s="14"/>
      <c r="E107" s="17"/>
    </row>
    <row r="108" spans="1:5" ht="11.25">
      <c r="A108" s="14"/>
      <c r="B108" s="17"/>
      <c r="C108" s="14"/>
      <c r="D108" s="14"/>
      <c r="E108" s="17"/>
    </row>
    <row r="109" spans="1:5" ht="11.25">
      <c r="A109" s="14"/>
      <c r="B109" s="17"/>
      <c r="C109" s="14"/>
      <c r="D109" s="14"/>
      <c r="E109" s="17"/>
    </row>
    <row r="110" spans="1:5" ht="11.25">
      <c r="A110" s="14"/>
      <c r="B110" s="17"/>
      <c r="C110" s="14"/>
      <c r="D110" s="14"/>
      <c r="E110" s="17"/>
    </row>
    <row r="111" spans="1:5" ht="11.25">
      <c r="A111" s="14"/>
      <c r="B111" s="17"/>
      <c r="C111" s="14"/>
      <c r="D111" s="14"/>
      <c r="E111" s="17"/>
    </row>
    <row r="112" spans="1:5" ht="11.25">
      <c r="A112" s="14"/>
      <c r="B112" s="17"/>
      <c r="C112" s="14"/>
      <c r="D112" s="14"/>
      <c r="E112" s="17"/>
    </row>
    <row r="113" spans="1:5" ht="11.25">
      <c r="A113" s="14"/>
      <c r="B113" s="17"/>
      <c r="C113" s="14"/>
      <c r="D113" s="14"/>
      <c r="E113" s="17"/>
    </row>
    <row r="114" spans="1:5" ht="11.25">
      <c r="A114" s="14"/>
      <c r="B114" s="17"/>
      <c r="C114" s="14"/>
      <c r="D114" s="14"/>
      <c r="E114" s="17"/>
    </row>
    <row r="115" spans="1:5" ht="11.25">
      <c r="A115" s="14"/>
      <c r="B115" s="17"/>
      <c r="C115" s="14"/>
      <c r="D115" s="14"/>
      <c r="E115" s="17"/>
    </row>
    <row r="116" spans="1:5" ht="11.25">
      <c r="A116" s="14"/>
      <c r="B116" s="17"/>
      <c r="C116" s="14"/>
      <c r="D116" s="14"/>
      <c r="E116" s="17"/>
    </row>
    <row r="117" spans="1:5" ht="11.25">
      <c r="A117" s="14"/>
      <c r="B117" s="17"/>
      <c r="C117" s="14"/>
      <c r="D117" s="14"/>
      <c r="E117" s="17"/>
    </row>
    <row r="118" spans="1:5" ht="11.25">
      <c r="A118" s="14"/>
      <c r="B118" s="17"/>
      <c r="C118" s="14"/>
      <c r="D118" s="14"/>
      <c r="E118" s="17"/>
    </row>
    <row r="119" spans="1:5" ht="11.25">
      <c r="A119" s="14"/>
      <c r="B119" s="17"/>
      <c r="C119" s="14"/>
      <c r="D119" s="14"/>
      <c r="E119" s="17"/>
    </row>
    <row r="120" spans="1:5" ht="11.25">
      <c r="A120" s="14"/>
      <c r="B120" s="17"/>
      <c r="C120" s="14"/>
      <c r="D120" s="14"/>
      <c r="E120" s="17"/>
    </row>
    <row r="121" spans="1:5" ht="11.25">
      <c r="A121" s="14"/>
      <c r="B121" s="17"/>
      <c r="C121" s="14"/>
      <c r="D121" s="14"/>
      <c r="E121" s="17"/>
    </row>
    <row r="122" spans="1:5" ht="11.25">
      <c r="A122" s="14"/>
      <c r="B122" s="17"/>
      <c r="C122" s="14"/>
      <c r="D122" s="14"/>
      <c r="E122" s="17"/>
    </row>
    <row r="123" spans="1:5" ht="11.25">
      <c r="A123" s="14"/>
      <c r="B123" s="17"/>
      <c r="C123" s="14"/>
      <c r="D123" s="14"/>
      <c r="E123" s="17"/>
    </row>
    <row r="124" spans="1:5" ht="11.25">
      <c r="A124" s="14"/>
      <c r="B124" s="17"/>
      <c r="C124" s="14"/>
      <c r="D124" s="14"/>
      <c r="E124" s="17"/>
    </row>
    <row r="125" spans="1:5" ht="11.25">
      <c r="A125" s="14"/>
      <c r="B125" s="17"/>
      <c r="C125" s="14"/>
      <c r="D125" s="14"/>
      <c r="E125" s="17"/>
    </row>
    <row r="126" spans="1:5" ht="11.25">
      <c r="A126" s="14"/>
      <c r="B126" s="17"/>
      <c r="C126" s="14"/>
      <c r="D126" s="14"/>
      <c r="E126" s="17"/>
    </row>
    <row r="127" spans="1:5" ht="11.25">
      <c r="A127" s="14"/>
      <c r="B127" s="17"/>
      <c r="C127" s="14"/>
      <c r="D127" s="14"/>
      <c r="E127" s="17"/>
    </row>
    <row r="128" spans="1:5" ht="11.25">
      <c r="A128" s="14"/>
      <c r="B128" s="17"/>
      <c r="C128" s="14"/>
      <c r="D128" s="14"/>
      <c r="E128" s="17"/>
    </row>
    <row r="129" spans="1:5" ht="11.25">
      <c r="A129" s="14"/>
      <c r="B129" s="17"/>
      <c r="C129" s="14"/>
      <c r="D129" s="14"/>
      <c r="E129" s="17"/>
    </row>
    <row r="130" spans="1:5" ht="11.25">
      <c r="A130" s="14"/>
      <c r="B130" s="17"/>
      <c r="C130" s="14"/>
      <c r="D130" s="14"/>
      <c r="E130" s="17"/>
    </row>
    <row r="131" spans="1:5" ht="11.25">
      <c r="A131" s="14"/>
      <c r="B131" s="17"/>
      <c r="C131" s="14"/>
      <c r="D131" s="14"/>
      <c r="E131" s="17"/>
    </row>
    <row r="132" spans="1:5" ht="11.25">
      <c r="A132" s="14"/>
      <c r="B132" s="17"/>
      <c r="C132" s="14"/>
      <c r="D132" s="14"/>
      <c r="E132" s="17"/>
    </row>
    <row r="133" spans="1:5" ht="11.25">
      <c r="A133" s="14"/>
      <c r="B133" s="17"/>
      <c r="C133" s="14"/>
      <c r="D133" s="14"/>
      <c r="E133" s="17"/>
    </row>
    <row r="134" spans="1:5" ht="11.25">
      <c r="A134" s="14"/>
      <c r="B134" s="17"/>
      <c r="C134" s="14"/>
      <c r="D134" s="14"/>
      <c r="E134" s="17"/>
    </row>
    <row r="135" spans="1:5" ht="11.25">
      <c r="A135" s="14"/>
      <c r="B135" s="17"/>
      <c r="C135" s="14"/>
      <c r="D135" s="14"/>
      <c r="E135" s="17"/>
    </row>
    <row r="136" spans="1:5" ht="11.25">
      <c r="A136" s="14"/>
      <c r="B136" s="17"/>
      <c r="C136" s="14"/>
      <c r="D136" s="14"/>
      <c r="E136" s="17"/>
    </row>
    <row r="137" spans="1:5" ht="11.25">
      <c r="A137" s="14"/>
      <c r="B137" s="17"/>
      <c r="C137" s="14"/>
      <c r="D137" s="14"/>
      <c r="E137" s="17"/>
    </row>
    <row r="138" spans="1:5" ht="11.25">
      <c r="A138" s="14"/>
      <c r="B138" s="17"/>
      <c r="C138" s="14"/>
      <c r="D138" s="14"/>
      <c r="E138" s="17"/>
    </row>
    <row r="139" spans="1:5" ht="11.25">
      <c r="A139" s="14"/>
      <c r="B139" s="17"/>
      <c r="C139" s="14"/>
      <c r="D139" s="14"/>
      <c r="E139" s="17"/>
    </row>
    <row r="140" spans="1:5" ht="11.25">
      <c r="A140" s="14"/>
      <c r="B140" s="17"/>
      <c r="C140" s="14"/>
      <c r="D140" s="14"/>
      <c r="E140" s="17"/>
    </row>
    <row r="141" spans="1:5" ht="11.25">
      <c r="A141" s="14"/>
      <c r="B141" s="17"/>
      <c r="C141" s="14"/>
      <c r="D141" s="14"/>
      <c r="E141" s="17"/>
    </row>
    <row r="142" spans="1:5" ht="11.25">
      <c r="A142" s="14"/>
      <c r="B142" s="17"/>
      <c r="C142" s="14"/>
      <c r="D142" s="14"/>
      <c r="E142" s="17"/>
    </row>
    <row r="143" spans="1:5" ht="11.25">
      <c r="A143" s="14"/>
      <c r="B143" s="17"/>
      <c r="C143" s="14"/>
      <c r="D143" s="14"/>
      <c r="E143" s="17"/>
    </row>
    <row r="144" spans="1:5" ht="11.25">
      <c r="A144" s="14"/>
      <c r="B144" s="17"/>
      <c r="C144" s="14"/>
      <c r="D144" s="14"/>
      <c r="E144" s="17"/>
    </row>
    <row r="145" spans="1:5" ht="11.25">
      <c r="A145" s="14"/>
      <c r="B145" s="17"/>
      <c r="C145" s="14"/>
      <c r="D145" s="14"/>
      <c r="E145" s="17"/>
    </row>
    <row r="146" spans="1:5" ht="11.25">
      <c r="A146" s="14"/>
      <c r="B146" s="17"/>
      <c r="C146" s="14"/>
      <c r="D146" s="14"/>
      <c r="E146" s="17"/>
    </row>
    <row r="147" spans="1:5" ht="11.25">
      <c r="A147" s="14"/>
      <c r="B147" s="17"/>
      <c r="C147" s="14"/>
      <c r="D147" s="14"/>
      <c r="E147" s="17"/>
    </row>
    <row r="148" spans="1:5" ht="11.25">
      <c r="A148" s="14"/>
      <c r="B148" s="17"/>
      <c r="C148" s="14"/>
      <c r="D148" s="14"/>
      <c r="E148" s="17"/>
    </row>
    <row r="149" spans="1:5" ht="11.25">
      <c r="A149" s="14"/>
      <c r="B149" s="17"/>
      <c r="C149" s="14"/>
      <c r="D149" s="14"/>
      <c r="E149" s="17"/>
    </row>
    <row r="150" spans="1:5" ht="11.25">
      <c r="A150" s="14"/>
      <c r="B150" s="17"/>
      <c r="C150" s="14"/>
      <c r="D150" s="14"/>
      <c r="E150" s="17"/>
    </row>
    <row r="151" spans="1:5" ht="11.25">
      <c r="A151" s="14"/>
      <c r="B151" s="17"/>
      <c r="C151" s="14"/>
      <c r="D151" s="14"/>
      <c r="E151" s="17"/>
    </row>
    <row r="152" spans="1:5" ht="11.25">
      <c r="A152" s="14"/>
      <c r="B152" s="17"/>
      <c r="C152" s="14"/>
      <c r="D152" s="14"/>
      <c r="E152" s="17"/>
    </row>
    <row r="153" spans="1:5" ht="11.25">
      <c r="A153" s="14"/>
      <c r="B153" s="17"/>
      <c r="C153" s="14"/>
      <c r="D153" s="14"/>
      <c r="E153" s="17"/>
    </row>
  </sheetData>
  <sheetProtection password="DA61" sheet="1" objects="1" scenarios="1" selectLockedCells="1"/>
  <mergeCells count="9">
    <mergeCell ref="A9:E9"/>
    <mergeCell ref="B12:E12"/>
    <mergeCell ref="B15:E15"/>
    <mergeCell ref="A16:A18"/>
    <mergeCell ref="B18:E18"/>
    <mergeCell ref="C11:D11"/>
    <mergeCell ref="C14:D14"/>
    <mergeCell ref="C17:D17"/>
    <mergeCell ref="A10:A15"/>
  </mergeCells>
  <printOptions/>
  <pageMargins left="0.75" right="0.75" top="1" bottom="1" header="0.5" footer="0.5"/>
  <pageSetup fitToHeight="1" fitToWidth="1" horizontalDpi="600" verticalDpi="600" orientation="portrait" paperSize="9" scale="70"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9:E21"/>
  <sheetViews>
    <sheetView showRowColHeaders="0" workbookViewId="0" topLeftCell="A1">
      <pane ySplit="3" topLeftCell="BM8" activePane="bottomLeft" state="frozen"/>
      <selection pane="topLeft" activeCell="A1" sqref="A1"/>
      <selection pane="bottomLeft" activeCell="C11" sqref="C11:D11"/>
    </sheetView>
  </sheetViews>
  <sheetFormatPr defaultColWidth="9.140625" defaultRowHeight="10.5"/>
  <cols>
    <col min="1" max="1" width="22.8515625" style="14" customWidth="1"/>
    <col min="2" max="2" width="29.28125" style="14" customWidth="1"/>
    <col min="3" max="4" width="26.00390625" style="14" customWidth="1"/>
    <col min="5" max="5" width="29.28125" style="14" customWidth="1"/>
    <col min="6" max="6" width="6.7109375" style="14" customWidth="1"/>
    <col min="7" max="16384" width="9.140625" style="14" customWidth="1"/>
  </cols>
  <sheetData>
    <row r="1" ht="11.25" customHeight="1"/>
    <row r="2" ht="11.25" customHeight="1"/>
    <row r="3" ht="80.25" customHeight="1"/>
    <row r="4" ht="10.5"/>
    <row r="5" ht="10.5"/>
    <row r="6" ht="10.5"/>
    <row r="7" ht="10.5"/>
    <row r="8" ht="11.25" thickBot="1"/>
    <row r="9" spans="1:5" ht="23.25" customHeight="1" thickBot="1">
      <c r="A9" s="13" t="s">
        <v>11</v>
      </c>
      <c r="B9" s="11"/>
      <c r="C9" s="11"/>
      <c r="D9" s="11"/>
      <c r="E9" s="12"/>
    </row>
    <row r="10" spans="1:5" ht="47.25" customHeight="1">
      <c r="A10" s="87" t="s">
        <v>12</v>
      </c>
      <c r="B10" s="41" t="s">
        <v>62</v>
      </c>
      <c r="C10" s="6"/>
      <c r="D10" s="5"/>
      <c r="E10" s="7" t="s">
        <v>63</v>
      </c>
    </row>
    <row r="11" spans="1:5" ht="18.75" customHeight="1">
      <c r="A11" s="88"/>
      <c r="B11" s="42"/>
      <c r="C11" s="90">
        <v>7</v>
      </c>
      <c r="D11" s="90"/>
      <c r="E11" s="8"/>
    </row>
    <row r="12" spans="1:5" ht="43.5" customHeight="1" thickBot="1">
      <c r="A12" s="88"/>
      <c r="B12" s="84" t="s">
        <v>109</v>
      </c>
      <c r="C12" s="85"/>
      <c r="D12" s="85"/>
      <c r="E12" s="86"/>
    </row>
    <row r="13" spans="1:5" ht="111.75" customHeight="1">
      <c r="A13" s="88"/>
      <c r="B13" s="41" t="s">
        <v>13</v>
      </c>
      <c r="C13" s="6"/>
      <c r="D13" s="5"/>
      <c r="E13" s="7" t="s">
        <v>15</v>
      </c>
    </row>
    <row r="14" spans="1:5" ht="18.75" customHeight="1">
      <c r="A14" s="88"/>
      <c r="B14" s="43"/>
      <c r="C14" s="90">
        <v>7</v>
      </c>
      <c r="D14" s="90"/>
      <c r="E14" s="9"/>
    </row>
    <row r="15" spans="1:5" ht="42.75" customHeight="1" thickBot="1">
      <c r="A15" s="88"/>
      <c r="B15" s="84" t="s">
        <v>93</v>
      </c>
      <c r="C15" s="85"/>
      <c r="D15" s="85"/>
      <c r="E15" s="86"/>
    </row>
    <row r="16" spans="1:5" ht="82.5" customHeight="1">
      <c r="A16" s="88"/>
      <c r="B16" s="41" t="s">
        <v>6</v>
      </c>
      <c r="C16" s="6"/>
      <c r="D16" s="5"/>
      <c r="E16" s="7" t="s">
        <v>10</v>
      </c>
    </row>
    <row r="17" spans="1:5" ht="18.75" customHeight="1">
      <c r="A17" s="88"/>
      <c r="B17" s="43"/>
      <c r="C17" s="90">
        <v>8</v>
      </c>
      <c r="D17" s="90"/>
      <c r="E17" s="9"/>
    </row>
    <row r="18" spans="1:5" ht="33.75" customHeight="1" thickBot="1">
      <c r="A18" s="88"/>
      <c r="B18" s="84" t="s">
        <v>94</v>
      </c>
      <c r="C18" s="85"/>
      <c r="D18" s="85"/>
      <c r="E18" s="86"/>
    </row>
    <row r="19" spans="1:5" ht="82.5" customHeight="1">
      <c r="A19" s="88"/>
      <c r="B19" s="41" t="s">
        <v>14</v>
      </c>
      <c r="C19" s="6"/>
      <c r="D19" s="5"/>
      <c r="E19" s="7" t="s">
        <v>16</v>
      </c>
    </row>
    <row r="20" spans="1:5" ht="18.75" customHeight="1">
      <c r="A20" s="88"/>
      <c r="B20" s="43"/>
      <c r="C20" s="90">
        <v>10</v>
      </c>
      <c r="D20" s="90"/>
      <c r="E20" s="9"/>
    </row>
    <row r="21" spans="1:5" ht="33.75" customHeight="1" thickBot="1">
      <c r="A21" s="89"/>
      <c r="B21" s="84" t="s">
        <v>95</v>
      </c>
      <c r="C21" s="85"/>
      <c r="D21" s="85"/>
      <c r="E21" s="86"/>
    </row>
  </sheetData>
  <sheetProtection password="DA61" sheet="1" objects="1" scenarios="1" selectLockedCells="1"/>
  <mergeCells count="9">
    <mergeCell ref="C20:D20"/>
    <mergeCell ref="B21:E21"/>
    <mergeCell ref="A10:A21"/>
    <mergeCell ref="C17:D17"/>
    <mergeCell ref="B18:E18"/>
    <mergeCell ref="C11:D11"/>
    <mergeCell ref="B12:E12"/>
    <mergeCell ref="C14:D14"/>
    <mergeCell ref="B15:E15"/>
  </mergeCells>
  <printOptions/>
  <pageMargins left="0.75" right="0.75" top="1" bottom="1" header="0.5" footer="0.5"/>
  <pageSetup fitToHeight="1" fitToWidth="1" horizontalDpi="600" verticalDpi="600" orientation="portrait" paperSize="9" scale="7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9:E18"/>
  <sheetViews>
    <sheetView showRowColHeaders="0" workbookViewId="0" topLeftCell="A1">
      <pane ySplit="3" topLeftCell="BM11" activePane="bottomLeft" state="frozen"/>
      <selection pane="topLeft" activeCell="A1" sqref="A1"/>
      <selection pane="bottomLeft" activeCell="C11" sqref="C11:D11"/>
    </sheetView>
  </sheetViews>
  <sheetFormatPr defaultColWidth="9.140625" defaultRowHeight="10.5"/>
  <cols>
    <col min="1" max="1" width="22.8515625" style="14" customWidth="1"/>
    <col min="2" max="2" width="29.28125" style="14" customWidth="1"/>
    <col min="3" max="4" width="26.00390625" style="14" customWidth="1"/>
    <col min="5" max="5" width="29.28125" style="14" customWidth="1"/>
    <col min="6" max="16384" width="9.140625" style="14" customWidth="1"/>
  </cols>
  <sheetData>
    <row r="1" ht="11.25" customHeight="1"/>
    <row r="2" ht="11.25" customHeight="1"/>
    <row r="3" ht="80.25" customHeight="1"/>
    <row r="4" ht="10.5"/>
    <row r="5" ht="10.5"/>
    <row r="6" ht="10.5"/>
    <row r="7" ht="10.5"/>
    <row r="8" ht="11.25" thickBot="1"/>
    <row r="9" spans="1:5" ht="19.5" customHeight="1" thickBot="1">
      <c r="A9" s="13" t="s">
        <v>17</v>
      </c>
      <c r="B9" s="11"/>
      <c r="C9" s="11"/>
      <c r="D9" s="11"/>
      <c r="E9" s="12"/>
    </row>
    <row r="10" spans="1:5" ht="115.5" customHeight="1">
      <c r="A10" s="87" t="s">
        <v>18</v>
      </c>
      <c r="B10" s="41" t="s">
        <v>20</v>
      </c>
      <c r="C10" s="6"/>
      <c r="D10" s="5"/>
      <c r="E10" s="7" t="s">
        <v>23</v>
      </c>
    </row>
    <row r="11" spans="1:5" ht="18" customHeight="1">
      <c r="A11" s="88"/>
      <c r="B11" s="42"/>
      <c r="C11" s="90">
        <v>6.5</v>
      </c>
      <c r="D11" s="90"/>
      <c r="E11" s="8"/>
    </row>
    <row r="12" spans="1:5" ht="54" customHeight="1" thickBot="1">
      <c r="A12" s="88"/>
      <c r="B12" s="84" t="s">
        <v>96</v>
      </c>
      <c r="C12" s="85"/>
      <c r="D12" s="85"/>
      <c r="E12" s="86"/>
    </row>
    <row r="13" spans="1:5" ht="83.25" customHeight="1">
      <c r="A13" s="88"/>
      <c r="B13" s="41" t="s">
        <v>21</v>
      </c>
      <c r="C13" s="6"/>
      <c r="D13" s="5"/>
      <c r="E13" s="7" t="s">
        <v>24</v>
      </c>
    </row>
    <row r="14" spans="1:5" ht="18" customHeight="1">
      <c r="A14" s="88"/>
      <c r="B14" s="43"/>
      <c r="C14" s="90">
        <v>10</v>
      </c>
      <c r="D14" s="90"/>
      <c r="E14" s="9"/>
    </row>
    <row r="15" spans="1:5" ht="33.75" customHeight="1" thickBot="1">
      <c r="A15" s="89"/>
      <c r="B15" s="84" t="s">
        <v>89</v>
      </c>
      <c r="C15" s="85"/>
      <c r="D15" s="85"/>
      <c r="E15" s="86"/>
    </row>
    <row r="16" spans="1:5" ht="51">
      <c r="A16" s="87" t="s">
        <v>19</v>
      </c>
      <c r="B16" s="41" t="s">
        <v>22</v>
      </c>
      <c r="C16" s="6"/>
      <c r="D16" s="5"/>
      <c r="E16" s="7" t="s">
        <v>25</v>
      </c>
    </row>
    <row r="17" spans="1:5" ht="18" customHeight="1">
      <c r="A17" s="88"/>
      <c r="B17" s="43"/>
      <c r="C17" s="90">
        <v>10</v>
      </c>
      <c r="D17" s="90"/>
      <c r="E17" s="9"/>
    </row>
    <row r="18" spans="1:5" ht="33.75" customHeight="1" thickBot="1">
      <c r="A18" s="89"/>
      <c r="B18" s="84" t="s">
        <v>97</v>
      </c>
      <c r="C18" s="85"/>
      <c r="D18" s="85"/>
      <c r="E18" s="86"/>
    </row>
  </sheetData>
  <sheetProtection password="DA61" sheet="1" objects="1" scenarios="1" selectLockedCells="1"/>
  <mergeCells count="8">
    <mergeCell ref="C17:D17"/>
    <mergeCell ref="B18:E18"/>
    <mergeCell ref="A16:A18"/>
    <mergeCell ref="A10:A15"/>
    <mergeCell ref="C11:D11"/>
    <mergeCell ref="B12:E12"/>
    <mergeCell ref="C14:D14"/>
    <mergeCell ref="B15:E15"/>
  </mergeCells>
  <printOptions/>
  <pageMargins left="0.75" right="0.75" top="1" bottom="1" header="0.5" footer="0.5"/>
  <pageSetup fitToHeight="1" fitToWidth="1" horizontalDpi="600" verticalDpi="600" orientation="portrait" paperSize="9" scale="70"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9:E23"/>
  <sheetViews>
    <sheetView showRowColHeaders="0" workbookViewId="0" topLeftCell="A1">
      <pane ySplit="3" topLeftCell="BM4" activePane="bottomLeft" state="frozen"/>
      <selection pane="topLeft" activeCell="A1" sqref="A1"/>
      <selection pane="bottomLeft" activeCell="C11" sqref="C11:D11"/>
    </sheetView>
  </sheetViews>
  <sheetFormatPr defaultColWidth="9.140625" defaultRowHeight="10.5"/>
  <cols>
    <col min="1" max="1" width="22.8515625" style="14" customWidth="1"/>
    <col min="2" max="2" width="29.28125" style="14" customWidth="1"/>
    <col min="3" max="4" width="26.00390625" style="14" customWidth="1"/>
    <col min="5" max="5" width="29.28125" style="14" customWidth="1"/>
    <col min="6" max="16384" width="9.140625" style="14" customWidth="1"/>
  </cols>
  <sheetData>
    <row r="1" ht="11.25" customHeight="1"/>
    <row r="2" ht="11.25" customHeight="1"/>
    <row r="3" ht="80.25" customHeight="1"/>
    <row r="4" ht="10.5"/>
    <row r="5" ht="10.5"/>
    <row r="6" ht="10.5"/>
    <row r="7" ht="10.5"/>
    <row r="8" ht="63" customHeight="1" thickBot="1"/>
    <row r="9" spans="1:5" ht="18.75" customHeight="1" thickBot="1">
      <c r="A9" s="81" t="s">
        <v>26</v>
      </c>
      <c r="B9" s="82"/>
      <c r="C9" s="82"/>
      <c r="D9" s="82"/>
      <c r="E9" s="83"/>
    </row>
    <row r="10" spans="1:5" ht="108.75" customHeight="1">
      <c r="A10" s="91" t="s">
        <v>27</v>
      </c>
      <c r="B10" s="41" t="s">
        <v>28</v>
      </c>
      <c r="C10" s="6"/>
      <c r="D10" s="5"/>
      <c r="E10" s="7" t="s">
        <v>31</v>
      </c>
    </row>
    <row r="11" spans="1:5" ht="15" customHeight="1">
      <c r="A11" s="92"/>
      <c r="B11" s="42"/>
      <c r="C11" s="90">
        <v>8</v>
      </c>
      <c r="D11" s="90"/>
      <c r="E11" s="8"/>
    </row>
    <row r="12" spans="1:5" ht="42.75" customHeight="1" thickBot="1">
      <c r="A12" s="92"/>
      <c r="B12" s="84" t="s">
        <v>98</v>
      </c>
      <c r="C12" s="85"/>
      <c r="D12" s="85"/>
      <c r="E12" s="86"/>
    </row>
    <row r="13" spans="1:5" ht="52.5" customHeight="1">
      <c r="A13" s="92"/>
      <c r="B13" s="41" t="s">
        <v>29</v>
      </c>
      <c r="C13" s="6"/>
      <c r="D13" s="5"/>
      <c r="E13" s="7" t="s">
        <v>64</v>
      </c>
    </row>
    <row r="14" spans="1:5" ht="15" customHeight="1">
      <c r="A14" s="92"/>
      <c r="B14" s="43"/>
      <c r="C14" s="90">
        <v>10</v>
      </c>
      <c r="D14" s="90"/>
      <c r="E14" s="9"/>
    </row>
    <row r="15" spans="1:5" ht="33.75" customHeight="1" thickBot="1">
      <c r="A15" s="93"/>
      <c r="B15" s="84" t="s">
        <v>99</v>
      </c>
      <c r="C15" s="85"/>
      <c r="D15" s="85"/>
      <c r="E15" s="86"/>
    </row>
    <row r="16" spans="1:5" ht="45" customHeight="1">
      <c r="A16" s="91" t="s">
        <v>59</v>
      </c>
      <c r="B16" s="41" t="s">
        <v>65</v>
      </c>
      <c r="C16" s="6"/>
      <c r="D16" s="5"/>
      <c r="E16" s="7" t="s">
        <v>66</v>
      </c>
    </row>
    <row r="17" spans="1:5" ht="15" customHeight="1">
      <c r="A17" s="92"/>
      <c r="B17" s="43"/>
      <c r="C17" s="90">
        <v>10</v>
      </c>
      <c r="D17" s="90"/>
      <c r="E17" s="9"/>
    </row>
    <row r="18" spans="1:5" ht="33.75" customHeight="1" thickBot="1">
      <c r="A18" s="93"/>
      <c r="B18" s="84" t="s">
        <v>100</v>
      </c>
      <c r="C18" s="85"/>
      <c r="D18" s="85"/>
      <c r="E18" s="86"/>
    </row>
    <row r="19" spans="1:5" ht="63.75">
      <c r="A19" s="91" t="s">
        <v>67</v>
      </c>
      <c r="B19" s="41" t="s">
        <v>30</v>
      </c>
      <c r="C19" s="6"/>
      <c r="D19" s="5"/>
      <c r="E19" s="7" t="s">
        <v>32</v>
      </c>
    </row>
    <row r="20" spans="1:5" ht="15" customHeight="1">
      <c r="A20" s="92"/>
      <c r="B20" s="43"/>
      <c r="C20" s="90">
        <v>6</v>
      </c>
      <c r="D20" s="90"/>
      <c r="E20" s="9"/>
    </row>
    <row r="21" spans="1:5" ht="33.75" customHeight="1" thickBot="1">
      <c r="A21" s="93"/>
      <c r="B21" s="84" t="s">
        <v>101</v>
      </c>
      <c r="C21" s="85"/>
      <c r="D21" s="85"/>
      <c r="E21" s="86"/>
    </row>
    <row r="23" ht="12.75">
      <c r="A23" s="16"/>
    </row>
  </sheetData>
  <sheetProtection password="DA61" sheet="1" objects="1" scenarios="1" selectLockedCells="1"/>
  <mergeCells count="12">
    <mergeCell ref="A9:E9"/>
    <mergeCell ref="C11:D11"/>
    <mergeCell ref="B12:E12"/>
    <mergeCell ref="C14:D14"/>
    <mergeCell ref="A10:A15"/>
    <mergeCell ref="A19:A21"/>
    <mergeCell ref="C20:D20"/>
    <mergeCell ref="B21:E21"/>
    <mergeCell ref="B15:E15"/>
    <mergeCell ref="A16:A18"/>
    <mergeCell ref="C17:D17"/>
    <mergeCell ref="B18:E18"/>
  </mergeCells>
  <printOptions/>
  <pageMargins left="0.75" right="0.75" top="1" bottom="1" header="0.5" footer="0.5"/>
  <pageSetup fitToHeight="1" fitToWidth="1" horizontalDpi="600" verticalDpi="600" orientation="portrait" paperSize="9" scale="70"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9:E21"/>
  <sheetViews>
    <sheetView showRowColHeaders="0" workbookViewId="0" topLeftCell="A1">
      <pane ySplit="3" topLeftCell="BM4" activePane="bottomLeft" state="frozen"/>
      <selection pane="topLeft" activeCell="A1" sqref="A1"/>
      <selection pane="bottomLeft" activeCell="C11" sqref="C11:D11"/>
    </sheetView>
  </sheetViews>
  <sheetFormatPr defaultColWidth="9.140625" defaultRowHeight="10.5"/>
  <cols>
    <col min="1" max="1" width="22.8515625" style="14" customWidth="1"/>
    <col min="2" max="2" width="29.28125" style="14" customWidth="1"/>
    <col min="3" max="4" width="26.00390625" style="14" customWidth="1"/>
    <col min="5" max="5" width="29.28125" style="14" customWidth="1"/>
    <col min="6" max="16384" width="9.140625" style="14" customWidth="1"/>
  </cols>
  <sheetData>
    <row r="1" ht="11.25" customHeight="1"/>
    <row r="2" ht="11.25" customHeight="1"/>
    <row r="3" ht="80.25" customHeight="1"/>
    <row r="4" ht="10.5"/>
    <row r="5" ht="10.5"/>
    <row r="6" ht="10.5"/>
    <row r="7" ht="10.5"/>
    <row r="8" ht="113.25" customHeight="1" thickBot="1"/>
    <row r="9" spans="1:5" ht="24.75" customHeight="1" thickBot="1">
      <c r="A9" s="81" t="s">
        <v>33</v>
      </c>
      <c r="B9" s="82"/>
      <c r="C9" s="82"/>
      <c r="D9" s="82"/>
      <c r="E9" s="83"/>
    </row>
    <row r="10" spans="1:5" ht="54" customHeight="1">
      <c r="A10" s="94" t="s">
        <v>34</v>
      </c>
      <c r="B10" s="41" t="s">
        <v>68</v>
      </c>
      <c r="C10" s="6"/>
      <c r="D10" s="5"/>
      <c r="E10" s="7" t="s">
        <v>69</v>
      </c>
    </row>
    <row r="11" spans="1:5" ht="18.75" customHeight="1">
      <c r="A11" s="95"/>
      <c r="B11" s="42"/>
      <c r="C11" s="90">
        <v>2</v>
      </c>
      <c r="D11" s="90"/>
      <c r="E11" s="8"/>
    </row>
    <row r="12" spans="1:5" ht="33.75" customHeight="1" thickBot="1">
      <c r="A12" s="95"/>
      <c r="B12" s="84" t="s">
        <v>102</v>
      </c>
      <c r="C12" s="85"/>
      <c r="D12" s="85"/>
      <c r="E12" s="86"/>
    </row>
    <row r="13" spans="1:5" ht="56.25" customHeight="1">
      <c r="A13" s="95"/>
      <c r="B13" s="41" t="s">
        <v>35</v>
      </c>
      <c r="C13" s="6"/>
      <c r="D13" s="5"/>
      <c r="E13" s="7" t="s">
        <v>38</v>
      </c>
    </row>
    <row r="14" spans="1:5" ht="18.75" customHeight="1">
      <c r="A14" s="95"/>
      <c r="B14" s="43"/>
      <c r="C14" s="90">
        <v>7</v>
      </c>
      <c r="D14" s="90"/>
      <c r="E14" s="9"/>
    </row>
    <row r="15" spans="1:5" ht="45" customHeight="1" thickBot="1">
      <c r="A15" s="95"/>
      <c r="B15" s="84" t="s">
        <v>103</v>
      </c>
      <c r="C15" s="85"/>
      <c r="D15" s="85"/>
      <c r="E15" s="86"/>
    </row>
    <row r="16" spans="1:5" ht="56.25" customHeight="1">
      <c r="A16" s="95"/>
      <c r="B16" s="41" t="s">
        <v>36</v>
      </c>
      <c r="C16" s="6"/>
      <c r="D16" s="5"/>
      <c r="E16" s="7" t="s">
        <v>39</v>
      </c>
    </row>
    <row r="17" spans="1:5" ht="18.75" customHeight="1">
      <c r="A17" s="95"/>
      <c r="B17" s="43"/>
      <c r="C17" s="90">
        <v>10</v>
      </c>
      <c r="D17" s="90"/>
      <c r="E17" s="9"/>
    </row>
    <row r="18" spans="1:5" ht="33.75" customHeight="1" thickBot="1">
      <c r="A18" s="96"/>
      <c r="B18" s="84" t="s">
        <v>104</v>
      </c>
      <c r="C18" s="85"/>
      <c r="D18" s="85"/>
      <c r="E18" s="86"/>
    </row>
    <row r="19" spans="1:5" ht="61.5" customHeight="1">
      <c r="A19" s="91" t="s">
        <v>37</v>
      </c>
      <c r="B19" s="41" t="s">
        <v>70</v>
      </c>
      <c r="C19" s="6"/>
      <c r="D19" s="5"/>
      <c r="E19" s="7" t="s">
        <v>40</v>
      </c>
    </row>
    <row r="20" spans="1:5" ht="18.75" customHeight="1">
      <c r="A20" s="92"/>
      <c r="B20" s="43"/>
      <c r="C20" s="90">
        <v>8</v>
      </c>
      <c r="D20" s="90"/>
      <c r="E20" s="9"/>
    </row>
    <row r="21" spans="1:5" ht="33.75" customHeight="1" thickBot="1">
      <c r="A21" s="93"/>
      <c r="B21" s="84" t="s">
        <v>105</v>
      </c>
      <c r="C21" s="85"/>
      <c r="D21" s="85"/>
      <c r="E21" s="86"/>
    </row>
  </sheetData>
  <sheetProtection password="DA61" sheet="1" objects="1" scenarios="1" selectLockedCells="1"/>
  <mergeCells count="11">
    <mergeCell ref="A9:E9"/>
    <mergeCell ref="C11:D11"/>
    <mergeCell ref="B12:E12"/>
    <mergeCell ref="C14:D14"/>
    <mergeCell ref="B18:E18"/>
    <mergeCell ref="A10:A18"/>
    <mergeCell ref="A19:A21"/>
    <mergeCell ref="C20:D20"/>
    <mergeCell ref="B21:E21"/>
    <mergeCell ref="B15:E15"/>
    <mergeCell ref="C17:D17"/>
  </mergeCells>
  <printOptions/>
  <pageMargins left="0.75" right="0.75" top="1" bottom="1" header="0.5" footer="0.5"/>
  <pageSetup fitToHeight="1" fitToWidth="1" horizontalDpi="600" verticalDpi="600" orientation="portrait" paperSize="9" scale="70"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9:F18"/>
  <sheetViews>
    <sheetView showRowColHeaders="0" workbookViewId="0" topLeftCell="A1">
      <pane ySplit="3" topLeftCell="BM8" activePane="bottomLeft" state="frozen"/>
      <selection pane="topLeft" activeCell="A1" sqref="A1"/>
      <selection pane="bottomLeft" activeCell="C11" sqref="C11:D11"/>
    </sheetView>
  </sheetViews>
  <sheetFormatPr defaultColWidth="9.140625" defaultRowHeight="10.5"/>
  <cols>
    <col min="1" max="1" width="22.8515625" style="14" customWidth="1"/>
    <col min="2" max="2" width="29.28125" style="14" customWidth="1"/>
    <col min="3" max="4" width="26.00390625" style="14" customWidth="1"/>
    <col min="5" max="5" width="29.28125" style="14" customWidth="1"/>
    <col min="6" max="16384" width="9.140625" style="14" customWidth="1"/>
  </cols>
  <sheetData>
    <row r="1" ht="11.25" customHeight="1"/>
    <row r="2" ht="11.25" customHeight="1"/>
    <row r="3" ht="80.25" customHeight="1"/>
    <row r="4" ht="10.5"/>
    <row r="5" ht="10.5"/>
    <row r="6" ht="10.5"/>
    <row r="7" ht="10.5"/>
    <row r="8" ht="11.25" thickBot="1"/>
    <row r="9" spans="1:5" ht="23.25" customHeight="1" thickBot="1">
      <c r="A9" s="13" t="s">
        <v>41</v>
      </c>
      <c r="B9" s="11"/>
      <c r="C9" s="11"/>
      <c r="D9" s="11"/>
      <c r="E9" s="12"/>
    </row>
    <row r="10" spans="1:6" ht="71.25" customHeight="1">
      <c r="A10" s="91" t="s">
        <v>42</v>
      </c>
      <c r="B10" s="41" t="s">
        <v>43</v>
      </c>
      <c r="C10" s="6"/>
      <c r="D10" s="5"/>
      <c r="E10" s="7" t="s">
        <v>46</v>
      </c>
      <c r="F10" s="44"/>
    </row>
    <row r="11" spans="1:5" ht="18.75" customHeight="1">
      <c r="A11" s="92"/>
      <c r="B11" s="42"/>
      <c r="C11" s="90">
        <v>10</v>
      </c>
      <c r="D11" s="90"/>
      <c r="E11" s="8"/>
    </row>
    <row r="12" spans="1:5" ht="33.75" customHeight="1" thickBot="1">
      <c r="A12" s="92"/>
      <c r="B12" s="84" t="s">
        <v>106</v>
      </c>
      <c r="C12" s="85"/>
      <c r="D12" s="85"/>
      <c r="E12" s="86"/>
    </row>
    <row r="13" spans="1:5" ht="72" customHeight="1">
      <c r="A13" s="92"/>
      <c r="B13" s="41" t="s">
        <v>44</v>
      </c>
      <c r="C13" s="6"/>
      <c r="D13" s="5"/>
      <c r="E13" s="7" t="s">
        <v>48</v>
      </c>
    </row>
    <row r="14" spans="1:5" ht="18.75" customHeight="1">
      <c r="A14" s="92"/>
      <c r="B14" s="43"/>
      <c r="C14" s="90">
        <v>10</v>
      </c>
      <c r="D14" s="90"/>
      <c r="E14" s="9"/>
    </row>
    <row r="15" spans="1:5" ht="44.25" customHeight="1" thickBot="1">
      <c r="A15" s="92"/>
      <c r="B15" s="84" t="s">
        <v>107</v>
      </c>
      <c r="C15" s="85"/>
      <c r="D15" s="85"/>
      <c r="E15" s="86"/>
    </row>
    <row r="16" spans="1:5" ht="89.25">
      <c r="A16" s="92"/>
      <c r="B16" s="41" t="s">
        <v>45</v>
      </c>
      <c r="C16" s="6"/>
      <c r="D16" s="5"/>
      <c r="E16" s="7" t="s">
        <v>47</v>
      </c>
    </row>
    <row r="17" spans="1:5" ht="18.75" customHeight="1">
      <c r="A17" s="92"/>
      <c r="B17" s="43"/>
      <c r="C17" s="90">
        <v>10</v>
      </c>
      <c r="D17" s="90"/>
      <c r="E17" s="9"/>
    </row>
    <row r="18" spans="1:5" ht="33.75" customHeight="1" thickBot="1">
      <c r="A18" s="93"/>
      <c r="B18" s="84" t="s">
        <v>108</v>
      </c>
      <c r="C18" s="85"/>
      <c r="D18" s="85"/>
      <c r="E18" s="86"/>
    </row>
  </sheetData>
  <sheetProtection password="DA61" sheet="1" objects="1" scenarios="1" selectLockedCells="1"/>
  <mergeCells count="7">
    <mergeCell ref="A10:A18"/>
    <mergeCell ref="C11:D11"/>
    <mergeCell ref="B12:E12"/>
    <mergeCell ref="C14:D14"/>
    <mergeCell ref="B15:E15"/>
    <mergeCell ref="C17:D17"/>
    <mergeCell ref="B18:E18"/>
  </mergeCells>
  <printOptions/>
  <pageMargins left="0.75" right="0.75" top="1" bottom="1" header="0.5" footer="0.5"/>
  <pageSetup fitToHeight="1" fitToWidth="1" horizontalDpi="600" verticalDpi="600" orientation="portrait" paperSize="9" scale="70"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2:E177"/>
  <sheetViews>
    <sheetView showRowColHeaders="0" workbookViewId="0" topLeftCell="A1">
      <pane ySplit="3" topLeftCell="BM4" activePane="bottomLeft" state="frozen"/>
      <selection pane="topLeft" activeCell="A1" sqref="A1"/>
      <selection pane="bottomLeft" activeCell="A4" sqref="A4"/>
    </sheetView>
  </sheetViews>
  <sheetFormatPr defaultColWidth="9.140625" defaultRowHeight="10.5"/>
  <cols>
    <col min="1" max="1" width="38.421875" style="1" customWidth="1"/>
    <col min="2" max="2" width="16.7109375" style="24" customWidth="1"/>
    <col min="3" max="3" width="9.00390625" style="1" customWidth="1"/>
    <col min="4" max="5" width="26.00390625" style="1" customWidth="1"/>
    <col min="6" max="16384" width="9.140625" style="1" customWidth="1"/>
  </cols>
  <sheetData>
    <row r="1" ht="11.25" customHeight="1"/>
    <row r="2" s="2" customFormat="1" ht="11.25" customHeight="1">
      <c r="B2" s="22"/>
    </row>
    <row r="3" s="2" customFormat="1" ht="80.25" customHeight="1">
      <c r="B3" s="22"/>
    </row>
    <row r="4" spans="1:2" s="2" customFormat="1" ht="105" customHeight="1">
      <c r="A4" s="32"/>
      <c r="B4" s="33"/>
    </row>
    <row r="5" s="2" customFormat="1" ht="24.75" customHeight="1" thickBot="1"/>
    <row r="6" spans="1:2" s="2" customFormat="1" ht="24.75" customHeight="1">
      <c r="A6" s="98" t="s">
        <v>58</v>
      </c>
      <c r="B6" s="99"/>
    </row>
    <row r="7" spans="1:2" s="2" customFormat="1" ht="24.75" customHeight="1">
      <c r="A7" s="36" t="s">
        <v>49</v>
      </c>
      <c r="B7" s="34">
        <f>B137</f>
        <v>0.855</v>
      </c>
    </row>
    <row r="8" spans="1:2" s="2" customFormat="1" ht="24.75" customHeight="1">
      <c r="A8" s="36" t="s">
        <v>52</v>
      </c>
      <c r="B8" s="34">
        <f>B138</f>
        <v>0.85</v>
      </c>
    </row>
    <row r="9" spans="1:2" s="2" customFormat="1" ht="24.75" customHeight="1" thickBot="1">
      <c r="A9" s="37" t="s">
        <v>55</v>
      </c>
      <c r="B9" s="35">
        <f>B139</f>
        <v>0.8142857142857143</v>
      </c>
    </row>
    <row r="10" spans="1:2" s="2" customFormat="1" ht="10.5">
      <c r="A10" s="32"/>
      <c r="B10" s="33"/>
    </row>
    <row r="11" spans="1:2" s="2" customFormat="1" ht="10.5">
      <c r="A11" s="32"/>
      <c r="B11" s="33"/>
    </row>
    <row r="12" spans="1:2" s="2" customFormat="1" ht="11.25" customHeight="1">
      <c r="A12" s="32"/>
      <c r="B12" s="33"/>
    </row>
    <row r="13" spans="1:2" s="2" customFormat="1" ht="11.25" customHeight="1">
      <c r="A13" s="32"/>
      <c r="B13" s="33"/>
    </row>
    <row r="14" spans="1:2" s="2" customFormat="1" ht="10.5">
      <c r="A14" s="32"/>
      <c r="B14" s="33"/>
    </row>
    <row r="15" s="2" customFormat="1" ht="10.5">
      <c r="B15" s="22"/>
    </row>
    <row r="16" s="2" customFormat="1" ht="10.5">
      <c r="B16" s="22"/>
    </row>
    <row r="17" s="2" customFormat="1" ht="10.5">
      <c r="B17" s="22"/>
    </row>
    <row r="18" s="2" customFormat="1" ht="10.5">
      <c r="B18" s="22"/>
    </row>
    <row r="19" s="2" customFormat="1" ht="10.5">
      <c r="B19" s="22"/>
    </row>
    <row r="20" s="2" customFormat="1" ht="10.5">
      <c r="B20" s="22"/>
    </row>
    <row r="21" s="2" customFormat="1" ht="10.5">
      <c r="B21" s="22"/>
    </row>
    <row r="22" s="2" customFormat="1" ht="10.5">
      <c r="B22" s="22"/>
    </row>
    <row r="23" s="2" customFormat="1" ht="10.5">
      <c r="B23" s="22"/>
    </row>
    <row r="24" s="2" customFormat="1" ht="10.5">
      <c r="B24" s="22"/>
    </row>
    <row r="25" s="2" customFormat="1" ht="10.5">
      <c r="B25" s="22"/>
    </row>
    <row r="26" s="2" customFormat="1" ht="10.5">
      <c r="B26" s="22"/>
    </row>
    <row r="27" s="2" customFormat="1" ht="10.5">
      <c r="B27" s="22"/>
    </row>
    <row r="28" s="2" customFormat="1" ht="10.5">
      <c r="B28" s="22"/>
    </row>
    <row r="29" s="2" customFormat="1" ht="10.5">
      <c r="B29" s="22"/>
    </row>
    <row r="30" s="2" customFormat="1" ht="10.5">
      <c r="B30" s="22"/>
    </row>
    <row r="31" s="2" customFormat="1" ht="10.5">
      <c r="B31" s="22"/>
    </row>
    <row r="32" s="2" customFormat="1" ht="10.5">
      <c r="B32" s="22"/>
    </row>
    <row r="33" s="2" customFormat="1" ht="10.5">
      <c r="B33" s="22"/>
    </row>
    <row r="34" s="2" customFormat="1" ht="10.5">
      <c r="B34" s="22"/>
    </row>
    <row r="35" s="2" customFormat="1" ht="10.5">
      <c r="B35" s="22"/>
    </row>
    <row r="36" s="2" customFormat="1" ht="10.5">
      <c r="B36" s="22"/>
    </row>
    <row r="37" s="2" customFormat="1" ht="10.5">
      <c r="B37" s="22"/>
    </row>
    <row r="38" s="2" customFormat="1" ht="10.5">
      <c r="B38" s="22"/>
    </row>
    <row r="39" s="2" customFormat="1" ht="10.5">
      <c r="B39" s="22"/>
    </row>
    <row r="40" s="2" customFormat="1" ht="10.5">
      <c r="B40" s="22"/>
    </row>
    <row r="41" s="2" customFormat="1" ht="10.5">
      <c r="B41" s="22"/>
    </row>
    <row r="42" spans="1:5" s="2" customFormat="1" ht="10.5">
      <c r="A42" s="4"/>
      <c r="B42" s="23"/>
      <c r="C42" s="4"/>
      <c r="D42" s="4"/>
      <c r="E42" s="4"/>
    </row>
    <row r="43" s="2" customFormat="1" ht="10.5">
      <c r="B43" s="22"/>
    </row>
    <row r="44" spans="1:5" s="2" customFormat="1" ht="10.5">
      <c r="A44" s="4"/>
      <c r="B44" s="23"/>
      <c r="C44" s="4"/>
      <c r="D44" s="4"/>
      <c r="E44" s="4"/>
    </row>
    <row r="45" s="2" customFormat="1" ht="10.5">
      <c r="B45" s="22"/>
    </row>
    <row r="46" s="2" customFormat="1" ht="10.5">
      <c r="B46" s="22"/>
    </row>
    <row r="47" s="2" customFormat="1" ht="10.5">
      <c r="B47" s="22"/>
    </row>
    <row r="48" s="2" customFormat="1" ht="10.5">
      <c r="B48" s="22"/>
    </row>
    <row r="49" s="2" customFormat="1" ht="10.5">
      <c r="B49" s="22"/>
    </row>
    <row r="50" s="2" customFormat="1" ht="10.5">
      <c r="B50" s="22"/>
    </row>
    <row r="51" s="2" customFormat="1" ht="10.5">
      <c r="B51" s="22"/>
    </row>
    <row r="52" s="2" customFormat="1" ht="10.5">
      <c r="B52" s="22"/>
    </row>
    <row r="53" s="2" customFormat="1" ht="10.5">
      <c r="B53" s="22"/>
    </row>
    <row r="54" s="2" customFormat="1" ht="10.5">
      <c r="B54" s="22"/>
    </row>
    <row r="55" s="2" customFormat="1" ht="10.5">
      <c r="B55" s="22"/>
    </row>
    <row r="56" s="2" customFormat="1" ht="10.5">
      <c r="B56" s="22"/>
    </row>
    <row r="57" s="2" customFormat="1" ht="10.5">
      <c r="B57" s="22"/>
    </row>
    <row r="58" s="2" customFormat="1" ht="10.5">
      <c r="B58" s="22"/>
    </row>
    <row r="59" s="2" customFormat="1" ht="10.5">
      <c r="B59" s="22"/>
    </row>
    <row r="60" s="2" customFormat="1" ht="10.5">
      <c r="B60" s="22"/>
    </row>
    <row r="61" s="2" customFormat="1" ht="10.5">
      <c r="B61" s="22"/>
    </row>
    <row r="62" s="2" customFormat="1" ht="10.5">
      <c r="B62" s="22"/>
    </row>
    <row r="63" s="2" customFormat="1" ht="10.5">
      <c r="B63" s="22"/>
    </row>
    <row r="64" s="2" customFormat="1" ht="10.5">
      <c r="B64" s="22"/>
    </row>
    <row r="65" s="2" customFormat="1" ht="10.5">
      <c r="B65" s="22"/>
    </row>
    <row r="66" s="2" customFormat="1" ht="10.5">
      <c r="B66" s="22"/>
    </row>
    <row r="67" s="2" customFormat="1" ht="10.5">
      <c r="B67" s="22"/>
    </row>
    <row r="68" s="2" customFormat="1" ht="10.5">
      <c r="B68" s="22"/>
    </row>
    <row r="69" s="2" customFormat="1" ht="10.5">
      <c r="B69" s="22"/>
    </row>
    <row r="70" s="2" customFormat="1" ht="10.5">
      <c r="B70" s="22"/>
    </row>
    <row r="71" s="2" customFormat="1" ht="10.5">
      <c r="B71" s="22"/>
    </row>
    <row r="72" s="2" customFormat="1" ht="10.5">
      <c r="B72" s="22"/>
    </row>
    <row r="73" s="2" customFormat="1" ht="10.5">
      <c r="B73" s="22"/>
    </row>
    <row r="74" s="2" customFormat="1" ht="10.5">
      <c r="B74" s="22"/>
    </row>
    <row r="75" s="2" customFormat="1" ht="10.5">
      <c r="B75" s="22"/>
    </row>
    <row r="76" s="2" customFormat="1" ht="10.5">
      <c r="B76" s="22"/>
    </row>
    <row r="77" s="2" customFormat="1" ht="10.5">
      <c r="B77" s="22"/>
    </row>
    <row r="78" s="2" customFormat="1" ht="10.5">
      <c r="B78" s="22"/>
    </row>
    <row r="79" s="2" customFormat="1" ht="10.5">
      <c r="B79" s="22"/>
    </row>
    <row r="80" s="2" customFormat="1" ht="10.5">
      <c r="B80" s="22"/>
    </row>
    <row r="81" s="2" customFormat="1" ht="10.5">
      <c r="B81" s="22"/>
    </row>
    <row r="82" s="2" customFormat="1" ht="10.5">
      <c r="B82" s="22"/>
    </row>
    <row r="83" s="2" customFormat="1" ht="10.5">
      <c r="B83" s="22"/>
    </row>
    <row r="84" s="2" customFormat="1" ht="10.5">
      <c r="B84" s="22"/>
    </row>
    <row r="85" s="2" customFormat="1" ht="10.5">
      <c r="B85" s="22"/>
    </row>
    <row r="86" s="2" customFormat="1" ht="10.5">
      <c r="B86" s="22"/>
    </row>
    <row r="87" s="2" customFormat="1" ht="10.5">
      <c r="B87" s="22"/>
    </row>
    <row r="88" s="14" customFormat="1" ht="7.5" customHeight="1"/>
    <row r="89" s="14" customFormat="1" ht="10.5"/>
    <row r="90" spans="1:4" s="14" customFormat="1" ht="10.5">
      <c r="A90" s="72"/>
      <c r="B90" s="72"/>
      <c r="C90" s="72"/>
      <c r="D90" s="72"/>
    </row>
    <row r="91" spans="1:4" s="14" customFormat="1" ht="10.5">
      <c r="A91" s="72"/>
      <c r="B91" s="72"/>
      <c r="C91" s="72"/>
      <c r="D91" s="72"/>
    </row>
    <row r="92" spans="1:4" s="14" customFormat="1" ht="10.5">
      <c r="A92" s="72"/>
      <c r="B92" s="72"/>
      <c r="C92" s="72"/>
      <c r="D92" s="72"/>
    </row>
    <row r="93" spans="1:4" s="14" customFormat="1" ht="10.5">
      <c r="A93" s="72"/>
      <c r="B93" s="72"/>
      <c r="C93" s="72"/>
      <c r="D93" s="72"/>
    </row>
    <row r="94" spans="1:4" s="14" customFormat="1" ht="10.5">
      <c r="A94" s="73" t="s">
        <v>49</v>
      </c>
      <c r="B94" s="74"/>
      <c r="C94" s="72"/>
      <c r="D94" s="72"/>
    </row>
    <row r="95" spans="1:4" s="14" customFormat="1" ht="42">
      <c r="A95" s="100" t="s">
        <v>2</v>
      </c>
      <c r="B95" s="28" t="s">
        <v>74</v>
      </c>
      <c r="C95" s="72">
        <f>Context1!C11</f>
        <v>10</v>
      </c>
      <c r="D95" s="72"/>
    </row>
    <row r="96" spans="1:4" s="14" customFormat="1" ht="42">
      <c r="A96" s="100"/>
      <c r="B96" s="28" t="s">
        <v>60</v>
      </c>
      <c r="C96" s="72">
        <f>Context1!C14</f>
        <v>7</v>
      </c>
      <c r="D96" s="72"/>
    </row>
    <row r="97" spans="1:4" s="14" customFormat="1" ht="42">
      <c r="A97" s="75" t="s">
        <v>1</v>
      </c>
      <c r="B97" s="28" t="s">
        <v>75</v>
      </c>
      <c r="C97" s="72">
        <f>Context1!C17</f>
        <v>10</v>
      </c>
      <c r="D97" s="72"/>
    </row>
    <row r="98" spans="1:4" s="14" customFormat="1" ht="31.5">
      <c r="A98" s="100" t="s">
        <v>12</v>
      </c>
      <c r="B98" s="28" t="s">
        <v>76</v>
      </c>
      <c r="C98" s="72">
        <f>Context2!C11</f>
        <v>7</v>
      </c>
      <c r="D98" s="72"/>
    </row>
    <row r="99" spans="1:4" s="14" customFormat="1" ht="21">
      <c r="A99" s="100"/>
      <c r="B99" s="28" t="s">
        <v>50</v>
      </c>
      <c r="C99" s="72">
        <f>Context2!C14</f>
        <v>7</v>
      </c>
      <c r="D99" s="72"/>
    </row>
    <row r="100" spans="1:4" s="14" customFormat="1" ht="31.5">
      <c r="A100" s="100"/>
      <c r="B100" s="28" t="s">
        <v>77</v>
      </c>
      <c r="C100" s="72">
        <f>Context2!C17</f>
        <v>8</v>
      </c>
      <c r="D100" s="72"/>
    </row>
    <row r="101" spans="1:4" s="14" customFormat="1" ht="21">
      <c r="A101" s="100"/>
      <c r="B101" s="28" t="s">
        <v>78</v>
      </c>
      <c r="C101" s="72">
        <f>Context2!C20</f>
        <v>10</v>
      </c>
      <c r="D101" s="72"/>
    </row>
    <row r="102" spans="1:4" s="14" customFormat="1" ht="10.5">
      <c r="A102" s="100" t="s">
        <v>18</v>
      </c>
      <c r="B102" s="28" t="s">
        <v>79</v>
      </c>
      <c r="C102" s="72">
        <f>Context3!C11</f>
        <v>6.5</v>
      </c>
      <c r="D102" s="72"/>
    </row>
    <row r="103" spans="1:4" s="14" customFormat="1" ht="21">
      <c r="A103" s="100"/>
      <c r="B103" s="28" t="s">
        <v>80</v>
      </c>
      <c r="C103" s="72">
        <f>Context3!C14</f>
        <v>10</v>
      </c>
      <c r="D103" s="72"/>
    </row>
    <row r="104" spans="1:4" s="14" customFormat="1" ht="42">
      <c r="A104" s="75" t="s">
        <v>19</v>
      </c>
      <c r="B104" s="28" t="s">
        <v>81</v>
      </c>
      <c r="C104" s="72">
        <f>Context3!C17</f>
        <v>10</v>
      </c>
      <c r="D104" s="72"/>
    </row>
    <row r="105" spans="1:4" s="14" customFormat="1" ht="10.5">
      <c r="A105" s="76"/>
      <c r="B105" s="74"/>
      <c r="C105" s="72">
        <f>SUM(C95:C104)</f>
        <v>85.5</v>
      </c>
      <c r="D105" s="72"/>
    </row>
    <row r="106" spans="1:4" s="14" customFormat="1" ht="10.5">
      <c r="A106" s="73" t="s">
        <v>82</v>
      </c>
      <c r="B106" s="74"/>
      <c r="C106" s="72"/>
      <c r="D106" s="72"/>
    </row>
    <row r="107" spans="1:4" s="14" customFormat="1" ht="42">
      <c r="A107" s="101" t="s">
        <v>27</v>
      </c>
      <c r="B107" s="28" t="s">
        <v>53</v>
      </c>
      <c r="C107" s="72">
        <f>Intervention!C11</f>
        <v>8</v>
      </c>
      <c r="D107" s="72"/>
    </row>
    <row r="108" spans="1:4" s="14" customFormat="1" ht="31.5">
      <c r="A108" s="101"/>
      <c r="B108" s="28" t="s">
        <v>54</v>
      </c>
      <c r="C108" s="72">
        <f>Intervention!C14</f>
        <v>10</v>
      </c>
      <c r="D108" s="72"/>
    </row>
    <row r="109" spans="1:4" s="14" customFormat="1" ht="10.5">
      <c r="A109" s="77" t="s">
        <v>59</v>
      </c>
      <c r="B109" s="28"/>
      <c r="C109" s="72">
        <f>Intervention!C17</f>
        <v>10</v>
      </c>
      <c r="D109" s="72"/>
    </row>
    <row r="110" spans="1:4" s="14" customFormat="1" ht="10.5">
      <c r="A110" s="77" t="s">
        <v>67</v>
      </c>
      <c r="B110" s="28"/>
      <c r="C110" s="72">
        <f>Intervention!C20</f>
        <v>6</v>
      </c>
      <c r="D110" s="72"/>
    </row>
    <row r="111" spans="1:4" s="14" customFormat="1" ht="10.5">
      <c r="A111" s="76"/>
      <c r="B111" s="74"/>
      <c r="C111" s="72">
        <f>SUM(C107:C110)</f>
        <v>34</v>
      </c>
      <c r="D111" s="72"/>
    </row>
    <row r="112" spans="1:4" s="14" customFormat="1" ht="10.5">
      <c r="A112" s="73" t="s">
        <v>83</v>
      </c>
      <c r="B112" s="74"/>
      <c r="C112" s="72"/>
      <c r="D112" s="72"/>
    </row>
    <row r="113" spans="1:4" s="14" customFormat="1" ht="21">
      <c r="A113" s="101" t="s">
        <v>34</v>
      </c>
      <c r="B113" s="28" t="s">
        <v>51</v>
      </c>
      <c r="C113" s="72">
        <f>Workforce!C11</f>
        <v>2</v>
      </c>
      <c r="D113" s="72"/>
    </row>
    <row r="114" spans="1:4" s="14" customFormat="1" ht="31.5">
      <c r="A114" s="101"/>
      <c r="B114" s="28" t="s">
        <v>84</v>
      </c>
      <c r="C114" s="72">
        <f>Workforce!C14</f>
        <v>7</v>
      </c>
      <c r="D114" s="72"/>
    </row>
    <row r="115" spans="1:4" s="14" customFormat="1" ht="21">
      <c r="A115" s="101"/>
      <c r="B115" s="28" t="s">
        <v>85</v>
      </c>
      <c r="C115" s="72">
        <f>Workforce!C17</f>
        <v>10</v>
      </c>
      <c r="D115" s="72"/>
    </row>
    <row r="116" spans="1:4" s="14" customFormat="1" ht="21">
      <c r="A116" s="77" t="s">
        <v>37</v>
      </c>
      <c r="B116" s="28" t="s">
        <v>86</v>
      </c>
      <c r="C116" s="72">
        <f>Workforce!C20</f>
        <v>8</v>
      </c>
      <c r="D116" s="72"/>
    </row>
    <row r="117" spans="1:4" s="14" customFormat="1" ht="31.5">
      <c r="A117" s="101" t="s">
        <v>42</v>
      </c>
      <c r="B117" s="28" t="s">
        <v>87</v>
      </c>
      <c r="C117" s="72">
        <f>Workforce2!C11</f>
        <v>10</v>
      </c>
      <c r="D117" s="72"/>
    </row>
    <row r="118" spans="1:4" s="14" customFormat="1" ht="31.5">
      <c r="A118" s="101"/>
      <c r="B118" s="28" t="s">
        <v>61</v>
      </c>
      <c r="C118" s="72">
        <f>Workforce2!C14</f>
        <v>10</v>
      </c>
      <c r="D118" s="72"/>
    </row>
    <row r="119" spans="1:4" s="14" customFormat="1" ht="31.5">
      <c r="A119" s="101"/>
      <c r="B119" s="28" t="s">
        <v>56</v>
      </c>
      <c r="C119" s="72">
        <f>Workforce2!C17</f>
        <v>10</v>
      </c>
      <c r="D119" s="72"/>
    </row>
    <row r="120" spans="1:4" s="14" customFormat="1" ht="10.5">
      <c r="A120" s="72"/>
      <c r="B120" s="72"/>
      <c r="C120" s="72">
        <f>SUM(C113:C119)</f>
        <v>57</v>
      </c>
      <c r="D120" s="72"/>
    </row>
    <row r="121" spans="1:4" s="14" customFormat="1" ht="10.5">
      <c r="A121" s="72"/>
      <c r="B121" s="72"/>
      <c r="C121" s="72"/>
      <c r="D121" s="72"/>
    </row>
    <row r="122" spans="1:4" s="14" customFormat="1" ht="10.5">
      <c r="A122" s="72"/>
      <c r="B122" s="72"/>
      <c r="C122" s="72"/>
      <c r="D122" s="72"/>
    </row>
    <row r="123" spans="1:4" s="14" customFormat="1" ht="10.5">
      <c r="A123" s="72"/>
      <c r="B123" s="72"/>
      <c r="C123" s="72"/>
      <c r="D123" s="72"/>
    </row>
    <row r="124" spans="1:4" s="14" customFormat="1" ht="10.5">
      <c r="A124" s="72"/>
      <c r="B124" s="72"/>
      <c r="C124" s="72"/>
      <c r="D124" s="72"/>
    </row>
    <row r="125" spans="1:4" s="14" customFormat="1" ht="10.5">
      <c r="A125" s="72"/>
      <c r="B125" s="72"/>
      <c r="C125" s="72"/>
      <c r="D125" s="72"/>
    </row>
    <row r="126" spans="1:4" s="14" customFormat="1" ht="10.5">
      <c r="A126" s="72"/>
      <c r="B126" s="72"/>
      <c r="C126" s="72"/>
      <c r="D126" s="72"/>
    </row>
    <row r="127" spans="1:4" s="14" customFormat="1" ht="10.5">
      <c r="A127" s="72"/>
      <c r="B127" s="72"/>
      <c r="C127" s="72"/>
      <c r="D127" s="72"/>
    </row>
    <row r="128" spans="1:4" s="14" customFormat="1" ht="10.5">
      <c r="A128" s="72"/>
      <c r="B128" s="72"/>
      <c r="C128" s="72"/>
      <c r="D128" s="72"/>
    </row>
    <row r="129" spans="1:4" s="14" customFormat="1" ht="10.5">
      <c r="A129" s="72"/>
      <c r="B129" s="72"/>
      <c r="C129" s="72"/>
      <c r="D129" s="72"/>
    </row>
    <row r="130" spans="1:4" s="14" customFormat="1" ht="10.5">
      <c r="A130" s="72"/>
      <c r="B130" s="72"/>
      <c r="C130" s="72"/>
      <c r="D130" s="72"/>
    </row>
    <row r="131" spans="1:4" s="14" customFormat="1" ht="10.5">
      <c r="A131" s="72"/>
      <c r="B131" s="72"/>
      <c r="C131" s="72"/>
      <c r="D131" s="72"/>
    </row>
    <row r="132" spans="1:5" ht="12.75">
      <c r="A132" s="25"/>
      <c r="B132" s="27"/>
      <c r="C132" s="26"/>
      <c r="D132" s="25"/>
      <c r="E132" s="3"/>
    </row>
    <row r="133" spans="1:5" ht="10.5">
      <c r="A133" s="25"/>
      <c r="B133" s="26"/>
      <c r="C133" s="25"/>
      <c r="D133" s="25"/>
      <c r="E133" s="3"/>
    </row>
    <row r="134" spans="1:5" ht="12.75">
      <c r="A134" s="29"/>
      <c r="B134" s="27"/>
      <c r="C134" s="25"/>
      <c r="D134" s="25"/>
      <c r="E134" s="48"/>
    </row>
    <row r="135" spans="1:5" ht="12.75">
      <c r="A135" s="29"/>
      <c r="B135" s="27"/>
      <c r="C135" s="25"/>
      <c r="D135" s="25"/>
      <c r="E135" s="48"/>
    </row>
    <row r="136" spans="1:5" ht="12.75">
      <c r="A136" s="97" t="s">
        <v>57</v>
      </c>
      <c r="B136" s="97"/>
      <c r="C136" s="25"/>
      <c r="D136" s="25"/>
      <c r="E136" s="49"/>
    </row>
    <row r="137" spans="1:5" ht="12.75">
      <c r="A137" s="30" t="s">
        <v>49</v>
      </c>
      <c r="B137" s="31">
        <f>C105/100</f>
        <v>0.855</v>
      </c>
      <c r="C137" s="25"/>
      <c r="D137" s="25"/>
      <c r="E137" s="48"/>
    </row>
    <row r="138" spans="1:5" ht="12.75">
      <c r="A138" s="30" t="s">
        <v>52</v>
      </c>
      <c r="B138" s="31">
        <f>C111/40</f>
        <v>0.85</v>
      </c>
      <c r="C138" s="25"/>
      <c r="D138" s="25"/>
      <c r="E138" s="48"/>
    </row>
    <row r="139" spans="1:5" ht="12.75">
      <c r="A139" s="30" t="s">
        <v>55</v>
      </c>
      <c r="B139" s="31">
        <f>C120/70</f>
        <v>0.8142857142857143</v>
      </c>
      <c r="C139" s="25"/>
      <c r="D139" s="25"/>
      <c r="E139" s="48"/>
    </row>
    <row r="140" spans="1:5" ht="12.75">
      <c r="A140" s="29"/>
      <c r="B140" s="27"/>
      <c r="C140" s="25"/>
      <c r="D140" s="25"/>
      <c r="E140" s="48"/>
    </row>
    <row r="141" spans="1:5" ht="12.75">
      <c r="A141" s="29"/>
      <c r="B141" s="27"/>
      <c r="C141" s="25"/>
      <c r="D141" s="25"/>
      <c r="E141" s="48"/>
    </row>
    <row r="142" spans="1:5" ht="12.75">
      <c r="A142" s="29"/>
      <c r="B142" s="27"/>
      <c r="C142" s="25"/>
      <c r="D142" s="25"/>
      <c r="E142" s="48"/>
    </row>
    <row r="143" spans="1:5" ht="10.5">
      <c r="A143" s="25"/>
      <c r="B143" s="26"/>
      <c r="C143" s="25"/>
      <c r="D143" s="25"/>
      <c r="E143" s="48"/>
    </row>
    <row r="144" spans="1:5" ht="10.5">
      <c r="A144" s="25"/>
      <c r="B144" s="26"/>
      <c r="C144" s="25"/>
      <c r="D144" s="25"/>
      <c r="E144" s="48"/>
    </row>
    <row r="145" spans="1:5" ht="10.5">
      <c r="A145" s="25"/>
      <c r="B145" s="26"/>
      <c r="C145" s="25"/>
      <c r="D145" s="25"/>
      <c r="E145" s="48"/>
    </row>
    <row r="146" spans="1:5" ht="10.5">
      <c r="A146" s="25"/>
      <c r="B146" s="26"/>
      <c r="C146" s="25"/>
      <c r="D146" s="25"/>
      <c r="E146" s="48"/>
    </row>
    <row r="147" spans="1:5" ht="10.5">
      <c r="A147" s="25"/>
      <c r="B147" s="26"/>
      <c r="C147" s="25"/>
      <c r="D147" s="25"/>
      <c r="E147" s="48"/>
    </row>
    <row r="148" spans="1:5" ht="10.5">
      <c r="A148" s="25"/>
      <c r="B148" s="26"/>
      <c r="C148" s="25"/>
      <c r="D148" s="25"/>
      <c r="E148" s="48"/>
    </row>
    <row r="149" spans="1:5" ht="10.5">
      <c r="A149" s="25"/>
      <c r="B149" s="26"/>
      <c r="C149" s="25"/>
      <c r="D149" s="25"/>
      <c r="E149" s="48"/>
    </row>
    <row r="150" spans="1:5" ht="10.5">
      <c r="A150" s="25"/>
      <c r="B150" s="26"/>
      <c r="C150" s="25"/>
      <c r="D150" s="25"/>
      <c r="E150" s="48"/>
    </row>
    <row r="151" spans="1:5" ht="10.5">
      <c r="A151" s="25"/>
      <c r="B151" s="26"/>
      <c r="C151" s="25"/>
      <c r="D151" s="25"/>
      <c r="E151" s="48"/>
    </row>
    <row r="152" spans="1:5" ht="10.5">
      <c r="A152" s="25"/>
      <c r="B152" s="26"/>
      <c r="C152" s="25"/>
      <c r="D152" s="25"/>
      <c r="E152" s="48"/>
    </row>
    <row r="153" spans="1:5" ht="10.5">
      <c r="A153" s="25"/>
      <c r="B153" s="26"/>
      <c r="C153" s="25"/>
      <c r="D153" s="25"/>
      <c r="E153" s="48"/>
    </row>
    <row r="154" spans="1:5" ht="10.5">
      <c r="A154" s="25"/>
      <c r="B154" s="26"/>
      <c r="C154" s="25"/>
      <c r="D154" s="25"/>
      <c r="E154" s="48"/>
    </row>
    <row r="155" spans="1:5" ht="10.5">
      <c r="A155" s="25"/>
      <c r="B155" s="26"/>
      <c r="C155" s="25"/>
      <c r="D155" s="25"/>
      <c r="E155" s="48"/>
    </row>
    <row r="156" spans="1:5" ht="10.5">
      <c r="A156" s="25"/>
      <c r="B156" s="26"/>
      <c r="C156" s="25"/>
      <c r="D156" s="25"/>
      <c r="E156" s="48"/>
    </row>
    <row r="157" spans="1:5" ht="10.5">
      <c r="A157" s="25"/>
      <c r="B157" s="26"/>
      <c r="C157" s="25"/>
      <c r="D157" s="25"/>
      <c r="E157" s="48"/>
    </row>
    <row r="158" spans="1:5" ht="10.5">
      <c r="A158" s="25"/>
      <c r="B158" s="26"/>
      <c r="C158" s="25"/>
      <c r="D158" s="25"/>
      <c r="E158" s="48"/>
    </row>
    <row r="159" spans="1:5" ht="10.5">
      <c r="A159" s="25"/>
      <c r="B159" s="26"/>
      <c r="C159" s="25"/>
      <c r="D159" s="25"/>
      <c r="E159" s="48"/>
    </row>
    <row r="160" spans="1:5" ht="10.5">
      <c r="A160" s="25"/>
      <c r="B160" s="26"/>
      <c r="C160" s="25"/>
      <c r="D160" s="25"/>
      <c r="E160" s="48"/>
    </row>
    <row r="161" spans="1:4" ht="10.5">
      <c r="A161" s="25"/>
      <c r="B161" s="26"/>
      <c r="C161" s="25"/>
      <c r="D161" s="25"/>
    </row>
    <row r="162" spans="1:4" ht="10.5">
      <c r="A162" s="25"/>
      <c r="B162" s="26"/>
      <c r="C162" s="25"/>
      <c r="D162" s="25"/>
    </row>
    <row r="163" spans="1:4" ht="10.5">
      <c r="A163" s="25"/>
      <c r="B163" s="26"/>
      <c r="C163" s="25"/>
      <c r="D163" s="25"/>
    </row>
    <row r="164" spans="1:4" ht="10.5">
      <c r="A164" s="25"/>
      <c r="B164" s="26"/>
      <c r="C164" s="25"/>
      <c r="D164" s="25"/>
    </row>
    <row r="165" spans="1:4" ht="10.5">
      <c r="A165" s="25"/>
      <c r="B165" s="26"/>
      <c r="C165" s="25"/>
      <c r="D165" s="25"/>
    </row>
    <row r="166" spans="1:4" ht="10.5">
      <c r="A166" s="25"/>
      <c r="B166" s="26"/>
      <c r="C166" s="25"/>
      <c r="D166" s="25"/>
    </row>
    <row r="167" spans="1:4" ht="10.5">
      <c r="A167" s="25"/>
      <c r="B167" s="26"/>
      <c r="C167" s="25"/>
      <c r="D167" s="25"/>
    </row>
    <row r="168" spans="1:4" ht="10.5">
      <c r="A168" s="25"/>
      <c r="B168" s="26"/>
      <c r="C168" s="25"/>
      <c r="D168" s="25"/>
    </row>
    <row r="169" spans="1:4" ht="10.5">
      <c r="A169" s="25"/>
      <c r="B169" s="26"/>
      <c r="C169" s="25"/>
      <c r="D169" s="25"/>
    </row>
    <row r="170" spans="1:4" ht="10.5">
      <c r="A170" s="25"/>
      <c r="B170" s="26"/>
      <c r="C170" s="25"/>
      <c r="D170" s="25"/>
    </row>
    <row r="171" spans="1:4" ht="10.5">
      <c r="A171" s="25"/>
      <c r="B171" s="26"/>
      <c r="C171" s="25"/>
      <c r="D171" s="25"/>
    </row>
    <row r="172" spans="1:4" ht="10.5">
      <c r="A172" s="25"/>
      <c r="B172" s="26"/>
      <c r="C172" s="25"/>
      <c r="D172" s="25"/>
    </row>
    <row r="173" spans="1:4" ht="10.5">
      <c r="A173" s="25"/>
      <c r="B173" s="26"/>
      <c r="C173" s="25"/>
      <c r="D173" s="25"/>
    </row>
    <row r="174" spans="1:4" ht="10.5">
      <c r="A174" s="25"/>
      <c r="B174" s="26"/>
      <c r="C174" s="25"/>
      <c r="D174" s="25"/>
    </row>
    <row r="175" spans="1:4" ht="10.5">
      <c r="A175" s="25"/>
      <c r="B175" s="26"/>
      <c r="C175" s="25"/>
      <c r="D175" s="25"/>
    </row>
    <row r="176" spans="1:4" ht="10.5">
      <c r="A176" s="25"/>
      <c r="B176" s="26"/>
      <c r="C176" s="25"/>
      <c r="D176" s="25"/>
    </row>
    <row r="177" spans="1:4" ht="10.5">
      <c r="A177" s="25"/>
      <c r="B177" s="26"/>
      <c r="C177" s="25"/>
      <c r="D177" s="25"/>
    </row>
  </sheetData>
  <sheetProtection password="DA61" sheet="1" objects="1" scenarios="1" selectLockedCells="1"/>
  <mergeCells count="8">
    <mergeCell ref="A136:B136"/>
    <mergeCell ref="A6:B6"/>
    <mergeCell ref="A98:A101"/>
    <mergeCell ref="A95:A96"/>
    <mergeCell ref="A113:A115"/>
    <mergeCell ref="A117:A119"/>
    <mergeCell ref="A107:A108"/>
    <mergeCell ref="A102:A103"/>
  </mergeCells>
  <printOptions/>
  <pageMargins left="0.75" right="0.75" top="1" bottom="1" header="0.5" footer="0.5"/>
  <pageSetup fitToHeight="1" fitToWidth="1" horizontalDpi="600" verticalDpi="600" orientation="portrait" paperSize="9" scale="4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E70"/>
  <sheetViews>
    <sheetView showRowColHeaders="0" workbookViewId="0" topLeftCell="A1">
      <pane ySplit="3" topLeftCell="BM7" activePane="bottomLeft" state="frozen"/>
      <selection pane="topLeft" activeCell="A1" sqref="A1"/>
      <selection pane="bottomLeft" activeCell="A4" sqref="A4"/>
    </sheetView>
  </sheetViews>
  <sheetFormatPr defaultColWidth="9.140625" defaultRowHeight="10.5"/>
  <cols>
    <col min="1" max="1" width="17.421875" style="1" customWidth="1"/>
    <col min="2" max="2" width="26.140625" style="24" customWidth="1"/>
    <col min="3" max="3" width="9.00390625" style="1" customWidth="1"/>
    <col min="4" max="4" width="80.7109375" style="1" customWidth="1"/>
    <col min="5" max="5" width="26.00390625" style="1" customWidth="1"/>
    <col min="6" max="16384" width="9.140625" style="1" customWidth="1"/>
  </cols>
  <sheetData>
    <row r="1" ht="11.25" customHeight="1"/>
    <row r="2" s="2" customFormat="1" ht="11.25" customHeight="1">
      <c r="B2" s="22"/>
    </row>
    <row r="3" s="2" customFormat="1" ht="80.25" customHeight="1">
      <c r="B3" s="22"/>
    </row>
    <row r="4" spans="1:2" s="2" customFormat="1" ht="46.5" customHeight="1" thickBot="1">
      <c r="A4" s="32"/>
      <c r="B4" s="33"/>
    </row>
    <row r="5" spans="1:5" ht="22.5" customHeight="1">
      <c r="A5" s="81" t="s">
        <v>49</v>
      </c>
      <c r="B5" s="82"/>
      <c r="C5" s="82"/>
      <c r="D5" s="83"/>
      <c r="E5" s="2"/>
    </row>
    <row r="6" spans="1:5" ht="15.75" customHeight="1">
      <c r="A6" s="58" t="s">
        <v>71</v>
      </c>
      <c r="B6" s="51" t="s">
        <v>88</v>
      </c>
      <c r="C6" s="52" t="s">
        <v>72</v>
      </c>
      <c r="D6" s="59" t="s">
        <v>73</v>
      </c>
      <c r="E6" s="2"/>
    </row>
    <row r="7" spans="1:5" s="24" customFormat="1" ht="39.75" customHeight="1">
      <c r="A7" s="103" t="s">
        <v>2</v>
      </c>
      <c r="B7" s="53" t="s">
        <v>74</v>
      </c>
      <c r="C7" s="54">
        <f>Scores!C95</f>
        <v>10</v>
      </c>
      <c r="D7" s="61" t="str">
        <f>Context1!B12</f>
        <v>The CNIS was developed in response to the NHS in Scotland Information Strategy.</v>
      </c>
      <c r="E7" s="22"/>
    </row>
    <row r="8" spans="1:5" s="24" customFormat="1" ht="39.75" customHeight="1">
      <c r="A8" s="103"/>
      <c r="B8" s="53" t="s">
        <v>60</v>
      </c>
      <c r="C8" s="54">
        <f>Scores!C96</f>
        <v>7</v>
      </c>
      <c r="D8" s="61" t="str">
        <f>Context1!B15</f>
        <v>The CNIS was developed in response to national directives to introduce electronic patient records and to support the easy transfer of referral and reporting data between the Trust and other agencies.</v>
      </c>
      <c r="E8" s="22"/>
    </row>
    <row r="9" spans="1:5" s="24" customFormat="1" ht="38.25" customHeight="1">
      <c r="A9" s="60" t="s">
        <v>1</v>
      </c>
      <c r="B9" s="53" t="s">
        <v>75</v>
      </c>
      <c r="C9" s="54">
        <f>Scores!C97</f>
        <v>10</v>
      </c>
      <c r="D9" s="61" t="str">
        <f>Context1!B18</f>
        <v>The CNIS is in line with the Information and Technology Strategy of the Trust and Health Board which is to introduce electronic records and information sharing between agencies.</v>
      </c>
      <c r="E9" s="22"/>
    </row>
    <row r="10" spans="1:5" s="24" customFormat="1" ht="38.25" customHeight="1">
      <c r="A10" s="103" t="s">
        <v>12</v>
      </c>
      <c r="B10" s="53" t="s">
        <v>76</v>
      </c>
      <c r="C10" s="54">
        <f>Scores!C98</f>
        <v>7</v>
      </c>
      <c r="D10" s="61" t="str">
        <f>Context2!B12</f>
        <v>There were conflicting attributes: Although the PCT and District Nurse managers welcomed this initiative, the organisation as a whole had experience of a series of failed attempts to introduce electronic records, and there were a number of concurrent organisational changes and policy initiatives leading to change fatigue.</v>
      </c>
      <c r="E10" s="22"/>
    </row>
    <row r="11" spans="1:5" s="24" customFormat="1" ht="38.25" customHeight="1">
      <c r="A11" s="103"/>
      <c r="B11" s="53" t="s">
        <v>50</v>
      </c>
      <c r="C11" s="54">
        <f>Scores!C99</f>
        <v>7</v>
      </c>
      <c r="D11" s="61" t="str">
        <f>Context2!B15</f>
        <v>Working relationships between key partners were facilitated by the existence of joint Community Health and Social Care Partnerships, with a history of good joint working. Good working relationships and communication existed between Senior Nurse managers, the IT department and clinical staff.</v>
      </c>
      <c r="E11" s="22"/>
    </row>
    <row r="12" spans="1:5" s="24" customFormat="1" ht="38.25" customHeight="1">
      <c r="A12" s="103"/>
      <c r="B12" s="53" t="s">
        <v>77</v>
      </c>
      <c r="C12" s="54">
        <f>Scores!C100</f>
        <v>8</v>
      </c>
      <c r="D12" s="61" t="str">
        <f>Context2!B18</f>
        <v>The CNIS was strongly supported by the General Manager.  An initial Implementation Group was an active champion for the intervention, but has become defunct, causing problems in the latter stages of the rollout.</v>
      </c>
      <c r="E12" s="22"/>
    </row>
    <row r="13" spans="1:5" s="24" customFormat="1" ht="38.25" customHeight="1">
      <c r="A13" s="103"/>
      <c r="B13" s="53" t="s">
        <v>78</v>
      </c>
      <c r="C13" s="54">
        <f>Scores!C101</f>
        <v>10</v>
      </c>
      <c r="D13" s="61" t="str">
        <f>Context2!B21</f>
        <v>There were a number of senior opinion leaders championing this initiative.</v>
      </c>
      <c r="E13" s="22"/>
    </row>
    <row r="14" spans="1:5" s="24" customFormat="1" ht="38.25" customHeight="1">
      <c r="A14" s="103" t="s">
        <v>18</v>
      </c>
      <c r="B14" s="53" t="s">
        <v>79</v>
      </c>
      <c r="C14" s="54">
        <f>Scores!C102</f>
        <v>6.5</v>
      </c>
      <c r="D14" s="61" t="str">
        <f>Context3!B12</f>
        <v>Score of 6.5 because 8 in one sector, 5 in the other.  Implementation in one sector was well resourced, but in the other financial resources were inadequate which hindered electronic sharing of the Single Shared Assessment documentation between the two sectors, thus preventing realisation of the benefits in both sectors. </v>
      </c>
      <c r="E14" s="22"/>
    </row>
    <row r="15" spans="1:5" s="24" customFormat="1" ht="38.25" customHeight="1">
      <c r="A15" s="103"/>
      <c r="B15" s="53" t="s">
        <v>80</v>
      </c>
      <c r="C15" s="54">
        <f>Scores!C103</f>
        <v>10</v>
      </c>
      <c r="D15" s="61" t="str">
        <f>Context3!B15</f>
        <v>This was true.</v>
      </c>
      <c r="E15" s="22"/>
    </row>
    <row r="16" spans="1:5" s="24" customFormat="1" ht="38.25" customHeight="1" thickBot="1">
      <c r="A16" s="62" t="s">
        <v>19</v>
      </c>
      <c r="B16" s="63" t="s">
        <v>81</v>
      </c>
      <c r="C16" s="64">
        <f>Scores!C104</f>
        <v>10</v>
      </c>
      <c r="D16" s="65" t="str">
        <f>Context3!B18</f>
        <v>The intervention is likely to enhance record keeping and record access by staff delivering patient care and therefore is likely to reduce risk for staff and patients.</v>
      </c>
      <c r="E16" s="22"/>
    </row>
    <row r="17" spans="1:5" ht="13.5" thickBot="1">
      <c r="A17" s="55"/>
      <c r="B17" s="56"/>
      <c r="C17" s="55"/>
      <c r="D17" s="40"/>
      <c r="E17" s="2"/>
    </row>
    <row r="18" spans="1:5" ht="22.5" customHeight="1" thickBot="1">
      <c r="A18" s="106" t="s">
        <v>82</v>
      </c>
      <c r="B18" s="107"/>
      <c r="C18" s="107"/>
      <c r="D18" s="108"/>
      <c r="E18" s="2"/>
    </row>
    <row r="19" spans="1:5" ht="37.5" customHeight="1">
      <c r="A19" s="102" t="s">
        <v>27</v>
      </c>
      <c r="B19" s="67" t="s">
        <v>53</v>
      </c>
      <c r="C19" s="68">
        <f>Scores!C107</f>
        <v>8</v>
      </c>
      <c r="D19" s="61" t="str">
        <f>Intervention!B12</f>
        <v>The electronic patient record and assessment did not appear to disrupt the nurse-patient interaction. Nurses used their judgement to decide whether or not to enter the information into the hand held mobile device in the patient’s home or shortly after the visit in the car.</v>
      </c>
      <c r="E19" s="2"/>
    </row>
    <row r="20" spans="1:5" ht="33.75" customHeight="1">
      <c r="A20" s="103"/>
      <c r="B20" s="53" t="s">
        <v>54</v>
      </c>
      <c r="C20" s="57">
        <f>Scores!C108</f>
        <v>10</v>
      </c>
      <c r="D20" s="61" t="str">
        <f>Intervention!B15</f>
        <v>All senior managers were satisfied with the system’s security, confidentiality and reliability.</v>
      </c>
      <c r="E20" s="2"/>
    </row>
    <row r="21" spans="1:5" ht="33.75" customHeight="1">
      <c r="A21" s="109" t="s">
        <v>59</v>
      </c>
      <c r="B21" s="78"/>
      <c r="C21" s="57">
        <f>Scores!C109</f>
        <v>10</v>
      </c>
      <c r="D21" s="61" t="str">
        <f>Intervention!B18</f>
        <v>The design process included extensive consultation with end-users, and the system was adapted to fit local needs and work patterns.  On-going adaptation is built into the system and implementation programme.</v>
      </c>
      <c r="E21" s="2"/>
    </row>
    <row r="22" spans="1:5" ht="33.75" customHeight="1" thickBot="1">
      <c r="A22" s="79" t="s">
        <v>67</v>
      </c>
      <c r="B22" s="80"/>
      <c r="C22" s="66">
        <f>Scores!C110</f>
        <v>6</v>
      </c>
      <c r="D22" s="65" t="str">
        <f>Intervention!B21</f>
        <v>The system was piloted.  The pilot identified various problems which mediated against the likely improvement to health care / information sharing, and these problems were addressed prior to the main implementation.</v>
      </c>
      <c r="E22" s="2"/>
    </row>
    <row r="23" spans="1:4" ht="13.5" thickBot="1">
      <c r="A23" s="55"/>
      <c r="B23" s="56"/>
      <c r="C23" s="55"/>
      <c r="D23" s="40"/>
    </row>
    <row r="24" spans="1:4" ht="22.5" customHeight="1" thickBot="1">
      <c r="A24" s="81" t="s">
        <v>83</v>
      </c>
      <c r="B24" s="82"/>
      <c r="C24" s="82"/>
      <c r="D24" s="83"/>
    </row>
    <row r="25" spans="1:4" ht="33.75" customHeight="1">
      <c r="A25" s="104" t="s">
        <v>34</v>
      </c>
      <c r="B25" s="69" t="s">
        <v>51</v>
      </c>
      <c r="C25" s="70">
        <f>Scores!C113</f>
        <v>2</v>
      </c>
      <c r="D25" s="71" t="str">
        <f>Workforce!B12</f>
        <v>There was initially a duplicate system of record keeping running until the written records have been transferred to the electronic system and only minimal additional resources to cover this additional workload were provided.</v>
      </c>
    </row>
    <row r="26" spans="1:4" ht="33.75" customHeight="1">
      <c r="A26" s="103"/>
      <c r="B26" s="53" t="s">
        <v>84</v>
      </c>
      <c r="C26" s="57">
        <f>Scores!C114</f>
        <v>7</v>
      </c>
      <c r="D26" s="61" t="str">
        <f>Workforce!B15</f>
        <v>The intervention had both pros and cons: it took longer to complete the nursing assessment than the old paper based system, but reduced staff time spent in chasing notes, and enabled all appropriate staff to access up-to-date patient records in the community, making work more efficient.</v>
      </c>
    </row>
    <row r="27" spans="1:4" ht="33.75" customHeight="1">
      <c r="A27" s="103"/>
      <c r="B27" s="53" t="s">
        <v>85</v>
      </c>
      <c r="C27" s="57">
        <f>Scores!C115</f>
        <v>10</v>
      </c>
      <c r="D27" s="61" t="str">
        <f>Workforce!B18</f>
        <v>The intervention did not disrupt existing divisions of labour.</v>
      </c>
    </row>
    <row r="28" spans="1:4" ht="33.75" customHeight="1">
      <c r="A28" s="60" t="s">
        <v>37</v>
      </c>
      <c r="B28" s="53" t="s">
        <v>86</v>
      </c>
      <c r="C28" s="57">
        <f>Scores!C116</f>
        <v>8</v>
      </c>
      <c r="D28" s="61" t="str">
        <f>Workforce!B21</f>
        <v>Extensive training was provided for the district nursing teams.</v>
      </c>
    </row>
    <row r="29" spans="1:4" ht="33.75" customHeight="1">
      <c r="A29" s="103" t="s">
        <v>42</v>
      </c>
      <c r="B29" s="53" t="s">
        <v>87</v>
      </c>
      <c r="C29" s="57">
        <f>Scores!C117</f>
        <v>10</v>
      </c>
      <c r="D29" s="61" t="str">
        <f>Workforce2!B12</f>
        <v>There was no direct impact on power relationships between staff groups by this intervention.</v>
      </c>
    </row>
    <row r="30" spans="1:4" ht="33.75" customHeight="1">
      <c r="A30" s="103"/>
      <c r="B30" s="53" t="s">
        <v>61</v>
      </c>
      <c r="C30" s="57">
        <f>Scores!C118</f>
        <v>10</v>
      </c>
      <c r="D30" s="61" t="str">
        <f>Workforce2!B15</f>
        <v>The intervention could have a significant positive impact: sharing a common, Single Shared Assessment document enabled social service staff and health care staff to see what each other had done; not doing the work on IT systems in both sectors concurrently has prevented full realisation of this benefit.</v>
      </c>
    </row>
    <row r="31" spans="1:4" ht="33.75" customHeight="1" thickBot="1">
      <c r="A31" s="105"/>
      <c r="B31" s="63" t="s">
        <v>56</v>
      </c>
      <c r="C31" s="66">
        <f>Scores!C119</f>
        <v>10</v>
      </c>
      <c r="D31" s="65" t="str">
        <f>Workforce2!B18</f>
        <v>Responsibility and accountability were aligned.</v>
      </c>
    </row>
    <row r="32" ht="10.5">
      <c r="D32" s="50"/>
    </row>
    <row r="33" ht="10.5">
      <c r="D33" s="50"/>
    </row>
    <row r="34" ht="10.5">
      <c r="D34" s="50"/>
    </row>
    <row r="35" ht="10.5">
      <c r="D35" s="50"/>
    </row>
    <row r="36" ht="10.5">
      <c r="D36" s="50"/>
    </row>
    <row r="37" ht="10.5">
      <c r="D37" s="50"/>
    </row>
    <row r="38" ht="10.5">
      <c r="D38" s="50"/>
    </row>
    <row r="39" ht="10.5">
      <c r="D39" s="50"/>
    </row>
    <row r="40" ht="10.5">
      <c r="D40" s="50"/>
    </row>
    <row r="41" ht="10.5">
      <c r="D41" s="50"/>
    </row>
    <row r="42" ht="10.5">
      <c r="D42" s="50"/>
    </row>
    <row r="43" ht="10.5">
      <c r="D43" s="50"/>
    </row>
    <row r="44" ht="10.5">
      <c r="D44" s="50"/>
    </row>
    <row r="45" ht="10.5">
      <c r="D45" s="50"/>
    </row>
    <row r="46" ht="10.5">
      <c r="D46" s="50"/>
    </row>
    <row r="47" ht="10.5">
      <c r="D47" s="50"/>
    </row>
    <row r="48" ht="10.5">
      <c r="D48" s="50"/>
    </row>
    <row r="49" ht="10.5">
      <c r="D49" s="50"/>
    </row>
    <row r="50" ht="10.5">
      <c r="D50" s="50"/>
    </row>
    <row r="51" ht="10.5">
      <c r="D51" s="50"/>
    </row>
    <row r="52" ht="10.5">
      <c r="D52" s="50"/>
    </row>
    <row r="53" ht="10.5">
      <c r="D53" s="50"/>
    </row>
    <row r="54" ht="10.5">
      <c r="D54" s="50"/>
    </row>
    <row r="55" ht="10.5">
      <c r="D55" s="50"/>
    </row>
    <row r="56" ht="10.5">
      <c r="D56" s="50"/>
    </row>
    <row r="57" ht="10.5">
      <c r="D57" s="50"/>
    </row>
    <row r="58" ht="10.5">
      <c r="D58" s="24"/>
    </row>
    <row r="59" ht="10.5">
      <c r="D59" s="24"/>
    </row>
    <row r="60" ht="10.5">
      <c r="D60" s="24"/>
    </row>
    <row r="61" ht="10.5">
      <c r="D61" s="24"/>
    </row>
    <row r="62" ht="10.5">
      <c r="D62" s="24"/>
    </row>
    <row r="63" ht="10.5">
      <c r="D63" s="24"/>
    </row>
    <row r="64" ht="10.5">
      <c r="D64" s="24"/>
    </row>
    <row r="65" ht="10.5">
      <c r="D65" s="24"/>
    </row>
    <row r="66" ht="10.5">
      <c r="D66" s="24"/>
    </row>
    <row r="67" ht="10.5">
      <c r="D67" s="24"/>
    </row>
    <row r="68" ht="10.5">
      <c r="D68" s="24"/>
    </row>
    <row r="69" ht="10.5">
      <c r="D69" s="24"/>
    </row>
    <row r="70" ht="10.5">
      <c r="D70" s="24"/>
    </row>
  </sheetData>
  <sheetProtection password="DA61" sheet="1" objects="1" scenarios="1"/>
  <mergeCells count="11">
    <mergeCell ref="A7:A8"/>
    <mergeCell ref="A10:A13"/>
    <mergeCell ref="A14:A15"/>
    <mergeCell ref="A5:D5"/>
    <mergeCell ref="A19:A20"/>
    <mergeCell ref="A25:A27"/>
    <mergeCell ref="A29:A31"/>
    <mergeCell ref="A18:D18"/>
    <mergeCell ref="A21:B21"/>
    <mergeCell ref="A22:B22"/>
    <mergeCell ref="A24:D24"/>
  </mergeCells>
  <conditionalFormatting sqref="D7:D16 D19:D22 D25:D31">
    <cfRule type="cellIs" priority="1" dxfId="0" operator="equal" stopIfTrue="1">
      <formula>"Add the reasons for your score and accompanying evidence here"</formula>
    </cfRule>
  </conditionalFormatting>
  <printOptions/>
  <pageMargins left="0.75" right="0.75" top="1" bottom="1" header="0.5" footer="0.5"/>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Rocket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McNeill</dc:creator>
  <cp:keywords/>
  <dc:description/>
  <cp:lastModifiedBy>rmjlowa</cp:lastModifiedBy>
  <cp:lastPrinted>2008-07-02T08:29:12Z</cp:lastPrinted>
  <dcterms:created xsi:type="dcterms:W3CDTF">2008-04-25T12:28:48Z</dcterms:created>
  <dcterms:modified xsi:type="dcterms:W3CDTF">2010-11-24T11:15:07Z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