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<sst xmlns="http://schemas.openxmlformats.org/spreadsheetml/2006/main" count="11" uniqueCount="11">
  <si>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Enter precision</t>
  </si>
  <si>
    <t>required</t>
  </si>
  <si>
    <t xml:space="preserve">Enter confidence </t>
  </si>
  <si>
    <t>interval required</t>
  </si>
  <si>
    <t>Enter estimated</t>
  </si>
  <si>
    <t xml:space="preserve">ICC </t>
  </si>
  <si>
    <t xml:space="preserve">Enter number of </t>
  </si>
  <si>
    <t>replications per individual</t>
  </si>
  <si>
    <t>Number of individuals</t>
  </si>
  <si>
    <t>required for testing</t>
  </si>
  <si>
    <t>Estimating an intraclass correlation coefficient with specified precision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</si>
</sst>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L14" sqref="L14"/>
    </sheetView>
  </sheetViews>
  <sheetFormatPr defaultColWidth="9.140625" defaultRowHeight="12.75"/>
  <sheetData>
    <row r="1" ht="12.75">
      <c r="A1" s="3" t="s">
        <v>10</v>
      </c>
    </row>
    <row r="4" spans="1:10" ht="12.75">
      <c r="A4" t="s">
        <v>0</v>
      </c>
      <c r="C4" t="s">
        <v>2</v>
      </c>
      <c r="E4" t="s">
        <v>4</v>
      </c>
      <c r="G4" t="s">
        <v>6</v>
      </c>
      <c r="J4" t="s">
        <v>8</v>
      </c>
    </row>
    <row r="5" spans="1:10" ht="12.75">
      <c r="A5" t="s">
        <v>1</v>
      </c>
      <c r="C5" t="s">
        <v>3</v>
      </c>
      <c r="E5" t="s">
        <v>5</v>
      </c>
      <c r="G5" t="s">
        <v>7</v>
      </c>
      <c r="J5" t="s">
        <v>9</v>
      </c>
    </row>
    <row r="7" spans="1:10" ht="12.75">
      <c r="A7">
        <v>0.05</v>
      </c>
      <c r="B7" s="1">
        <f>2*A7</f>
        <v>0.1</v>
      </c>
      <c r="C7">
        <v>90</v>
      </c>
      <c r="D7" s="1">
        <f>NORMSINV((C7/100)+(0.5*(1-(C7/100))))</f>
        <v>1.6448536269514715</v>
      </c>
      <c r="E7">
        <v>0.6</v>
      </c>
      <c r="G7">
        <v>2</v>
      </c>
      <c r="J7" s="2">
        <f>(8*D7*D7*((1-E7)*(1-E7))*((1+((G7-1)*E7))*(1+((G7-1)*E7))))/(B7*B7*G7*(G7-1))+1</f>
        <v>444.2762395189921</v>
      </c>
    </row>
    <row r="8" spans="1:10" ht="12.75">
      <c r="A8">
        <v>0.1</v>
      </c>
      <c r="B8" s="1">
        <f aca="true" t="shared" si="0" ref="B8:B26">2*A8</f>
        <v>0.2</v>
      </c>
      <c r="C8">
        <v>95</v>
      </c>
      <c r="D8" s="1">
        <f aca="true" t="shared" si="1" ref="D8:D26">NORMSINV((C8/100)+(0.5*(1-(C8/100))))</f>
        <v>1.9599639845400536</v>
      </c>
      <c r="E8">
        <v>0.7</v>
      </c>
      <c r="G8">
        <v>2</v>
      </c>
      <c r="J8" s="2">
        <f aca="true" t="shared" si="2" ref="J8:J26">(8*D8*D8*((1-E8)*(1-E8))*((1+((G8-1)*E8))*(1+((G8-1)*E8))))/(B8*B8*G8*(G8-1))+1</f>
        <v>100.91634392625416</v>
      </c>
    </row>
    <row r="9" spans="1:10" ht="12.75">
      <c r="A9">
        <v>0.1</v>
      </c>
      <c r="B9" s="1">
        <f t="shared" si="0"/>
        <v>0.2</v>
      </c>
      <c r="C9">
        <v>95</v>
      </c>
      <c r="D9" s="1">
        <f t="shared" si="1"/>
        <v>1.9599639845400536</v>
      </c>
      <c r="E9">
        <v>0.8</v>
      </c>
      <c r="G9">
        <v>2</v>
      </c>
      <c r="J9" s="2">
        <f t="shared" si="2"/>
        <v>50.78530631619581</v>
      </c>
    </row>
    <row r="10" spans="1:10" ht="12.75">
      <c r="A10">
        <v>0.1</v>
      </c>
      <c r="B10" s="1">
        <f t="shared" si="0"/>
        <v>0.2</v>
      </c>
      <c r="C10">
        <v>95</v>
      </c>
      <c r="D10" s="1">
        <f t="shared" si="1"/>
        <v>1.9599639845400536</v>
      </c>
      <c r="E10">
        <v>0.9</v>
      </c>
      <c r="G10">
        <v>2</v>
      </c>
      <c r="J10" s="2">
        <f t="shared" si="2"/>
        <v>14.867666342705776</v>
      </c>
    </row>
    <row r="11" spans="1:10" ht="12.75">
      <c r="A11">
        <v>0.1</v>
      </c>
      <c r="B11" s="1">
        <f t="shared" si="0"/>
        <v>0.2</v>
      </c>
      <c r="C11">
        <v>95</v>
      </c>
      <c r="D11" s="1">
        <f t="shared" si="1"/>
        <v>1.9599639845400536</v>
      </c>
      <c r="E11">
        <v>0.9</v>
      </c>
      <c r="G11">
        <v>10</v>
      </c>
      <c r="J11" s="2">
        <f t="shared" si="2"/>
        <v>8.069137887592891</v>
      </c>
    </row>
    <row r="12" spans="1:10" ht="12.75">
      <c r="A12">
        <v>0.1</v>
      </c>
      <c r="B12" s="1">
        <f t="shared" si="0"/>
        <v>0.2</v>
      </c>
      <c r="C12">
        <v>85</v>
      </c>
      <c r="D12" s="1">
        <f t="shared" si="1"/>
        <v>1.4395314709384563</v>
      </c>
      <c r="E12">
        <v>0.7</v>
      </c>
      <c r="G12">
        <v>5</v>
      </c>
      <c r="J12" s="2">
        <f t="shared" si="2"/>
        <v>27.930972122265775</v>
      </c>
    </row>
    <row r="13" spans="1:10" ht="12.75">
      <c r="A13">
        <v>0.1</v>
      </c>
      <c r="B13" s="1">
        <f t="shared" si="0"/>
        <v>0.2</v>
      </c>
      <c r="C13">
        <v>95</v>
      </c>
      <c r="D13" s="1">
        <f t="shared" si="1"/>
        <v>1.9599639845400536</v>
      </c>
      <c r="E13">
        <v>0.7</v>
      </c>
      <c r="G13">
        <v>10</v>
      </c>
      <c r="J13" s="2">
        <f t="shared" si="2"/>
        <v>41.942268110957976</v>
      </c>
    </row>
    <row r="14" spans="1:10" ht="12.75">
      <c r="A14">
        <v>0.1</v>
      </c>
      <c r="B14" s="1">
        <f t="shared" si="0"/>
        <v>0.2</v>
      </c>
      <c r="C14">
        <v>80</v>
      </c>
      <c r="D14" s="1">
        <f t="shared" si="1"/>
        <v>1.2815515655446006</v>
      </c>
      <c r="E14">
        <v>0.8</v>
      </c>
      <c r="G14">
        <v>10</v>
      </c>
      <c r="J14" s="2">
        <f t="shared" si="2"/>
        <v>10.81628939330432</v>
      </c>
    </row>
    <row r="15" spans="1:10" ht="12.75">
      <c r="A15">
        <v>0.1</v>
      </c>
      <c r="B15" s="1">
        <f t="shared" si="0"/>
        <v>0.2</v>
      </c>
      <c r="C15">
        <v>95</v>
      </c>
      <c r="D15" s="1">
        <f t="shared" si="1"/>
        <v>1.9599639845400536</v>
      </c>
      <c r="E15">
        <v>0.725</v>
      </c>
      <c r="G15">
        <v>3</v>
      </c>
      <c r="J15" s="2">
        <f t="shared" si="2"/>
        <v>59.126273856608215</v>
      </c>
    </row>
    <row r="16" spans="1:10" ht="12.75">
      <c r="A16">
        <v>0.05</v>
      </c>
      <c r="B16" s="1">
        <f t="shared" si="0"/>
        <v>0.1</v>
      </c>
      <c r="C16">
        <v>95</v>
      </c>
      <c r="D16" s="1">
        <f t="shared" si="1"/>
        <v>1.9599639845400536</v>
      </c>
      <c r="E16">
        <v>0.75</v>
      </c>
      <c r="G16">
        <v>3</v>
      </c>
      <c r="J16" s="2">
        <f t="shared" si="2"/>
        <v>201.07598024448558</v>
      </c>
    </row>
    <row r="17" spans="1:10" ht="12.75">
      <c r="A17">
        <v>0.05</v>
      </c>
      <c r="B17" s="1">
        <f t="shared" si="0"/>
        <v>0.1</v>
      </c>
      <c r="C17">
        <v>95</v>
      </c>
      <c r="D17" s="1">
        <f t="shared" si="1"/>
        <v>1.9599639845400536</v>
      </c>
      <c r="E17">
        <v>0.8</v>
      </c>
      <c r="G17">
        <v>3</v>
      </c>
      <c r="J17" s="2">
        <f t="shared" si="2"/>
        <v>139.49739534875872</v>
      </c>
    </row>
    <row r="18" spans="1:10" ht="12.75">
      <c r="A18">
        <v>0.1</v>
      </c>
      <c r="B18" s="1">
        <f t="shared" si="0"/>
        <v>0.2</v>
      </c>
      <c r="C18">
        <v>95</v>
      </c>
      <c r="D18" s="1">
        <f t="shared" si="1"/>
        <v>1.9599639845400536</v>
      </c>
      <c r="E18">
        <v>0.6</v>
      </c>
      <c r="G18">
        <v>2</v>
      </c>
      <c r="J18" s="2">
        <f t="shared" si="2"/>
        <v>158.34615329563132</v>
      </c>
    </row>
    <row r="19" spans="1:10" ht="12.75">
      <c r="A19">
        <v>0.1</v>
      </c>
      <c r="B19" s="1">
        <f t="shared" si="0"/>
        <v>0.2</v>
      </c>
      <c r="C19">
        <v>99</v>
      </c>
      <c r="D19" s="1">
        <f t="shared" si="1"/>
        <v>2.5758293035489</v>
      </c>
      <c r="E19">
        <v>0.7</v>
      </c>
      <c r="G19">
        <v>2</v>
      </c>
      <c r="J19" s="2">
        <f t="shared" si="2"/>
        <v>173.5736605925617</v>
      </c>
    </row>
    <row r="20" spans="1:10" ht="12.75">
      <c r="A20">
        <v>0.1</v>
      </c>
      <c r="B20" s="1">
        <f t="shared" si="0"/>
        <v>0.2</v>
      </c>
      <c r="C20">
        <v>95</v>
      </c>
      <c r="D20" s="1">
        <f t="shared" si="1"/>
        <v>1.9599639845400536</v>
      </c>
      <c r="E20">
        <v>0.8</v>
      </c>
      <c r="G20">
        <v>2</v>
      </c>
      <c r="J20" s="2">
        <f t="shared" si="2"/>
        <v>50.78530631619581</v>
      </c>
    </row>
    <row r="21" spans="1:10" ht="12.75">
      <c r="A21">
        <v>0.1</v>
      </c>
      <c r="B21" s="1">
        <f t="shared" si="0"/>
        <v>0.2</v>
      </c>
      <c r="C21">
        <v>99</v>
      </c>
      <c r="D21" s="1">
        <f t="shared" si="1"/>
        <v>2.5758293035489</v>
      </c>
      <c r="E21">
        <v>0.8</v>
      </c>
      <c r="G21">
        <v>2</v>
      </c>
      <c r="J21" s="2">
        <f t="shared" si="2"/>
        <v>86.98825994923484</v>
      </c>
    </row>
    <row r="22" spans="1:10" ht="12.75">
      <c r="A22">
        <v>0.1</v>
      </c>
      <c r="B22" s="1">
        <f t="shared" si="0"/>
        <v>0.2</v>
      </c>
      <c r="C22">
        <v>99</v>
      </c>
      <c r="D22" s="1">
        <f t="shared" si="1"/>
        <v>2.5758293035489</v>
      </c>
      <c r="E22">
        <v>0.8</v>
      </c>
      <c r="G22">
        <v>2</v>
      </c>
      <c r="J22" s="2">
        <f t="shared" si="2"/>
        <v>86.98825994923484</v>
      </c>
    </row>
    <row r="23" spans="1:10" ht="12.75">
      <c r="A23">
        <v>0.1</v>
      </c>
      <c r="B23" s="1">
        <f t="shared" si="0"/>
        <v>0.2</v>
      </c>
      <c r="C23">
        <v>99</v>
      </c>
      <c r="D23" s="1">
        <f t="shared" si="1"/>
        <v>2.5758293035489</v>
      </c>
      <c r="E23">
        <v>0.8</v>
      </c>
      <c r="G23">
        <v>2</v>
      </c>
      <c r="J23" s="2">
        <f t="shared" si="2"/>
        <v>86.98825994923484</v>
      </c>
    </row>
    <row r="24" spans="1:10" ht="12.75">
      <c r="A24">
        <v>0.1</v>
      </c>
      <c r="B24" s="1">
        <f t="shared" si="0"/>
        <v>0.2</v>
      </c>
      <c r="C24">
        <v>99</v>
      </c>
      <c r="D24" s="1">
        <f t="shared" si="1"/>
        <v>2.5758293035489</v>
      </c>
      <c r="E24">
        <v>0.8</v>
      </c>
      <c r="G24">
        <v>2</v>
      </c>
      <c r="J24" s="2">
        <f t="shared" si="2"/>
        <v>86.98825994923484</v>
      </c>
    </row>
    <row r="25" spans="1:10" ht="12.75">
      <c r="A25">
        <v>0.1</v>
      </c>
      <c r="B25" s="1">
        <f t="shared" si="0"/>
        <v>0.2</v>
      </c>
      <c r="C25">
        <v>99</v>
      </c>
      <c r="D25" s="1">
        <f t="shared" si="1"/>
        <v>2.5758293035489</v>
      </c>
      <c r="E25">
        <v>0.8</v>
      </c>
      <c r="G25">
        <v>2</v>
      </c>
      <c r="J25" s="2">
        <f t="shared" si="2"/>
        <v>86.98825994923484</v>
      </c>
    </row>
    <row r="26" spans="1:10" ht="12.75">
      <c r="A26">
        <v>0.1</v>
      </c>
      <c r="B26" s="1">
        <f t="shared" si="0"/>
        <v>0.2</v>
      </c>
      <c r="C26">
        <v>95</v>
      </c>
      <c r="D26" s="1">
        <f t="shared" si="1"/>
        <v>1.9599639845400536</v>
      </c>
      <c r="E26">
        <v>0.725</v>
      </c>
      <c r="G26">
        <v>3</v>
      </c>
      <c r="J26" s="2">
        <f t="shared" si="2"/>
        <v>59.126273856608215</v>
      </c>
    </row>
  </sheetData>
  <sheetProtection sheet="1" objects="1" scenarios="1"/>
  <protectedRanges>
    <protectedRange sqref="G7:G26" name="Range4"/>
    <protectedRange sqref="E7:E26" name="Range3"/>
    <protectedRange sqref="C7:C26" name="Range2"/>
    <protectedRange sqref="A7:A26" name="Range1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Cassie</dc:creator>
  <cp:keywords/>
  <dc:description/>
  <cp:lastModifiedBy>Angie Wade</cp:lastModifiedBy>
  <dcterms:created xsi:type="dcterms:W3CDTF">2005-06-14T11:38:37Z</dcterms:created>
  <dcterms:modified xsi:type="dcterms:W3CDTF">2015-11-30T11:28:50Z</dcterms:modified>
  <cp:category/>
  <cp:version/>
  <cp:contentType/>
  <cp:contentStatus/>
</cp:coreProperties>
</file>