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610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<sst xmlns="http://schemas.openxmlformats.org/spreadsheetml/2006/main" count="17" uniqueCount="12">
  <si>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required:</t>
  </si>
  <si>
    <t>Enter precision</t>
  </si>
  <si>
    <t>Enter standard deviation</t>
  </si>
  <si>
    <t>of the measurements:</t>
  </si>
  <si>
    <t>Sample size</t>
  </si>
  <si>
    <t xml:space="preserve">Enter sample </t>
  </si>
  <si>
    <t>size:</t>
  </si>
  <si>
    <t>Precision of</t>
  </si>
  <si>
    <t xml:space="preserve">Enter standard deviation </t>
  </si>
  <si>
    <t xml:space="preserve">Enter centile </t>
  </si>
  <si>
    <t>estimate of centile:</t>
  </si>
  <si>
    <t>Estimating a single centile with a specified precision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</si>
</sst>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2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7" sqref="B7"/>
    </sheetView>
  </sheetViews>
  <sheetFormatPr defaultColWidth="9.140625" defaultRowHeight="12.75"/>
  <sheetData>
    <row r="1" ht="12.75">
      <c r="A1" s="2" t="s">
        <v>11</v>
      </c>
    </row>
    <row r="4" spans="1:9" ht="12.75">
      <c r="A4" t="s">
        <v>1</v>
      </c>
      <c r="C4" t="s">
        <v>9</v>
      </c>
      <c r="F4" t="s">
        <v>2</v>
      </c>
      <c r="I4" t="s">
        <v>4</v>
      </c>
    </row>
    <row r="5" spans="1:9" ht="12.75">
      <c r="A5" t="s">
        <v>0</v>
      </c>
      <c r="C5" t="s">
        <v>0</v>
      </c>
      <c r="F5" t="s">
        <v>3</v>
      </c>
      <c r="I5" t="s">
        <v>0</v>
      </c>
    </row>
    <row r="7" spans="1:9" ht="12.75">
      <c r="A7">
        <v>1</v>
      </c>
      <c r="C7">
        <v>95</v>
      </c>
      <c r="D7" s="1">
        <f>ABS(NORMSINV(C7/100))</f>
        <v>1.6448536269514715</v>
      </c>
      <c r="F7">
        <v>2</v>
      </c>
      <c r="I7">
        <f aca="true" t="shared" si="0" ref="I7:I18">INT(((((4*F7*F7)/(A7*A7)))*(1+((D7*D7)/2)))+0.9999)</f>
        <v>38</v>
      </c>
    </row>
    <row r="8" spans="1:9" ht="12.75">
      <c r="A8">
        <v>3</v>
      </c>
      <c r="C8">
        <v>95</v>
      </c>
      <c r="D8" s="1">
        <f aca="true" t="shared" si="1" ref="D8:D18">ABS(NORMSINV(C8/100))</f>
        <v>1.6448536269514715</v>
      </c>
      <c r="F8">
        <v>5.6</v>
      </c>
      <c r="I8">
        <f t="shared" si="0"/>
        <v>33</v>
      </c>
    </row>
    <row r="9" spans="1:9" ht="12.75">
      <c r="A9">
        <v>3</v>
      </c>
      <c r="C9">
        <v>95</v>
      </c>
      <c r="D9" s="1">
        <f t="shared" si="1"/>
        <v>1.6448536269514715</v>
      </c>
      <c r="F9">
        <v>4</v>
      </c>
      <c r="I9">
        <f t="shared" si="0"/>
        <v>17</v>
      </c>
    </row>
    <row r="10" spans="1:9" ht="12.75">
      <c r="A10">
        <v>3</v>
      </c>
      <c r="C10">
        <v>95</v>
      </c>
      <c r="D10" s="1">
        <f t="shared" si="1"/>
        <v>1.6448536269514715</v>
      </c>
      <c r="F10">
        <v>4</v>
      </c>
      <c r="I10">
        <f t="shared" si="0"/>
        <v>17</v>
      </c>
    </row>
    <row r="11" spans="1:9" ht="12.75">
      <c r="A11">
        <v>3</v>
      </c>
      <c r="C11">
        <v>95</v>
      </c>
      <c r="D11" s="1">
        <f t="shared" si="1"/>
        <v>1.6448536269514715</v>
      </c>
      <c r="F11">
        <v>0.3</v>
      </c>
      <c r="I11">
        <f t="shared" si="0"/>
        <v>1</v>
      </c>
    </row>
    <row r="12" spans="1:9" ht="12.75">
      <c r="A12">
        <v>3</v>
      </c>
      <c r="C12">
        <v>95</v>
      </c>
      <c r="D12" s="1">
        <f t="shared" si="1"/>
        <v>1.6448536269514715</v>
      </c>
      <c r="F12">
        <v>1</v>
      </c>
      <c r="I12">
        <f t="shared" si="0"/>
        <v>2</v>
      </c>
    </row>
    <row r="13" spans="1:9" ht="12.75">
      <c r="A13">
        <v>1</v>
      </c>
      <c r="C13">
        <v>95</v>
      </c>
      <c r="D13" s="1">
        <f t="shared" si="1"/>
        <v>1.6448536269514715</v>
      </c>
      <c r="F13">
        <v>1</v>
      </c>
      <c r="I13">
        <f t="shared" si="0"/>
        <v>10</v>
      </c>
    </row>
    <row r="14" spans="1:9" ht="12.75">
      <c r="A14">
        <v>3</v>
      </c>
      <c r="C14">
        <v>95</v>
      </c>
      <c r="D14" s="1">
        <f t="shared" si="1"/>
        <v>1.6448536269514715</v>
      </c>
      <c r="F14">
        <v>1</v>
      </c>
      <c r="I14">
        <f t="shared" si="0"/>
        <v>2</v>
      </c>
    </row>
    <row r="15" spans="1:9" ht="12.75">
      <c r="A15">
        <v>3</v>
      </c>
      <c r="C15">
        <v>95</v>
      </c>
      <c r="D15" s="1">
        <f t="shared" si="1"/>
        <v>1.6448536269514715</v>
      </c>
      <c r="F15">
        <v>1</v>
      </c>
      <c r="I15">
        <f t="shared" si="0"/>
        <v>2</v>
      </c>
    </row>
    <row r="16" spans="1:9" ht="12.75">
      <c r="A16">
        <v>3</v>
      </c>
      <c r="C16">
        <v>95</v>
      </c>
      <c r="D16" s="1">
        <f t="shared" si="1"/>
        <v>1.6448536269514715</v>
      </c>
      <c r="F16">
        <v>1</v>
      </c>
      <c r="I16">
        <f t="shared" si="0"/>
        <v>2</v>
      </c>
    </row>
    <row r="17" spans="1:9" ht="12.75">
      <c r="A17">
        <v>3</v>
      </c>
      <c r="C17">
        <v>95</v>
      </c>
      <c r="D17" s="1">
        <f t="shared" si="1"/>
        <v>1.6448536269514715</v>
      </c>
      <c r="F17">
        <v>1</v>
      </c>
      <c r="I17">
        <f t="shared" si="0"/>
        <v>2</v>
      </c>
    </row>
    <row r="18" spans="1:9" ht="12.75">
      <c r="A18">
        <v>3</v>
      </c>
      <c r="C18">
        <v>4</v>
      </c>
      <c r="D18" s="1">
        <f t="shared" si="1"/>
        <v>1.7506860712521695</v>
      </c>
      <c r="F18">
        <v>1</v>
      </c>
      <c r="I18">
        <f t="shared" si="0"/>
        <v>2</v>
      </c>
    </row>
    <row r="22" spans="1:9" ht="12.75">
      <c r="A22" t="s">
        <v>5</v>
      </c>
      <c r="C22" t="s">
        <v>9</v>
      </c>
      <c r="F22" t="s">
        <v>8</v>
      </c>
      <c r="I22" t="s">
        <v>7</v>
      </c>
    </row>
    <row r="23" spans="1:9" ht="12.75">
      <c r="A23" t="s">
        <v>6</v>
      </c>
      <c r="C23" t="s">
        <v>0</v>
      </c>
      <c r="F23" t="s">
        <v>3</v>
      </c>
      <c r="I23" t="s">
        <v>10</v>
      </c>
    </row>
    <row r="25" spans="1:9" ht="12.75">
      <c r="A25">
        <v>3</v>
      </c>
      <c r="C25">
        <v>3</v>
      </c>
      <c r="D25" s="1">
        <f aca="true" t="shared" si="2" ref="D25:D41">ABS(NORMSINV(C25/100))</f>
        <v>1.8807936081512509</v>
      </c>
      <c r="F25">
        <v>3</v>
      </c>
      <c r="I25">
        <f aca="true" t="shared" si="3" ref="I25:I41">((2*F25)/(SQRT(A25)))*SQRT(1+((D25*D25)/2))</f>
        <v>5.764053051349858</v>
      </c>
    </row>
    <row r="26" spans="1:9" ht="12.75">
      <c r="A26">
        <v>35</v>
      </c>
      <c r="C26">
        <v>4</v>
      </c>
      <c r="D26" s="1">
        <f t="shared" si="2"/>
        <v>1.7506860712521695</v>
      </c>
      <c r="F26">
        <v>3</v>
      </c>
      <c r="I26">
        <f t="shared" si="3"/>
        <v>1.6139413244899616</v>
      </c>
    </row>
    <row r="27" spans="1:9" ht="12.75">
      <c r="A27">
        <v>50</v>
      </c>
      <c r="C27">
        <v>5</v>
      </c>
      <c r="D27" s="1">
        <f t="shared" si="2"/>
        <v>1.6448536269514726</v>
      </c>
      <c r="F27">
        <v>3</v>
      </c>
      <c r="I27">
        <f t="shared" si="3"/>
        <v>1.3015358786734805</v>
      </c>
    </row>
    <row r="28" spans="1:9" ht="12.75">
      <c r="A28">
        <v>60</v>
      </c>
      <c r="C28">
        <v>5</v>
      </c>
      <c r="D28" s="1">
        <f t="shared" si="2"/>
        <v>1.6448536269514726</v>
      </c>
      <c r="F28">
        <v>4</v>
      </c>
      <c r="I28">
        <f t="shared" si="3"/>
        <v>1.584179022559494</v>
      </c>
    </row>
    <row r="29" spans="1:9" ht="12.75">
      <c r="A29">
        <v>75</v>
      </c>
      <c r="C29">
        <v>3</v>
      </c>
      <c r="D29" s="1">
        <f t="shared" si="2"/>
        <v>1.8807936081512509</v>
      </c>
      <c r="F29">
        <v>4</v>
      </c>
      <c r="I29">
        <f t="shared" si="3"/>
        <v>1.5370808136932952</v>
      </c>
    </row>
    <row r="30" spans="1:9" ht="12.75">
      <c r="A30">
        <v>52</v>
      </c>
      <c r="C30">
        <v>3</v>
      </c>
      <c r="D30" s="1">
        <f t="shared" si="2"/>
        <v>1.8807936081512509</v>
      </c>
      <c r="F30">
        <v>2.1</v>
      </c>
      <c r="I30">
        <f t="shared" si="3"/>
        <v>0.9691365322245936</v>
      </c>
    </row>
    <row r="31" spans="1:9" ht="12.75">
      <c r="A31">
        <v>12</v>
      </c>
      <c r="C31">
        <v>3</v>
      </c>
      <c r="D31" s="1">
        <f t="shared" si="2"/>
        <v>1.8807936081512509</v>
      </c>
      <c r="F31">
        <v>1.6</v>
      </c>
      <c r="I31">
        <f t="shared" si="3"/>
        <v>1.5370808136932956</v>
      </c>
    </row>
    <row r="32" spans="1:9" ht="12.75">
      <c r="A32">
        <v>19</v>
      </c>
      <c r="C32">
        <v>3</v>
      </c>
      <c r="D32" s="1">
        <f t="shared" si="2"/>
        <v>1.8807936081512509</v>
      </c>
      <c r="F32">
        <v>1.03</v>
      </c>
      <c r="I32">
        <f t="shared" si="3"/>
        <v>0.7863715017582956</v>
      </c>
    </row>
    <row r="33" spans="1:9" ht="12.75">
      <c r="A33">
        <v>4</v>
      </c>
      <c r="C33">
        <v>3</v>
      </c>
      <c r="D33" s="1">
        <f t="shared" si="2"/>
        <v>1.8807936081512509</v>
      </c>
      <c r="F33">
        <v>1</v>
      </c>
      <c r="I33">
        <f t="shared" si="3"/>
        <v>1.6639387904100622</v>
      </c>
    </row>
    <row r="34" spans="1:9" ht="12.75">
      <c r="A34">
        <v>16</v>
      </c>
      <c r="C34">
        <v>3</v>
      </c>
      <c r="D34" s="1">
        <f t="shared" si="2"/>
        <v>1.8807936081512509</v>
      </c>
      <c r="F34">
        <v>1</v>
      </c>
      <c r="I34">
        <f t="shared" si="3"/>
        <v>0.8319693952050311</v>
      </c>
    </row>
    <row r="35" spans="1:9" ht="12.75">
      <c r="A35">
        <v>32</v>
      </c>
      <c r="C35">
        <v>3</v>
      </c>
      <c r="D35" s="1">
        <f t="shared" si="2"/>
        <v>1.8807936081512509</v>
      </c>
      <c r="F35">
        <v>1</v>
      </c>
      <c r="I35">
        <f t="shared" si="3"/>
        <v>0.5882912010891481</v>
      </c>
    </row>
    <row r="36" spans="1:9" ht="12.75">
      <c r="A36">
        <v>20</v>
      </c>
      <c r="C36">
        <v>3</v>
      </c>
      <c r="D36" s="1">
        <f t="shared" si="2"/>
        <v>1.8807936081512509</v>
      </c>
      <c r="F36">
        <v>1</v>
      </c>
      <c r="I36">
        <f t="shared" si="3"/>
        <v>0.7441360491511348</v>
      </c>
    </row>
    <row r="37" spans="1:9" ht="12.75">
      <c r="A37">
        <v>20</v>
      </c>
      <c r="C37">
        <v>3</v>
      </c>
      <c r="D37" s="1">
        <f t="shared" si="2"/>
        <v>1.8807936081512509</v>
      </c>
      <c r="F37">
        <v>1</v>
      </c>
      <c r="I37">
        <f t="shared" si="3"/>
        <v>0.7441360491511348</v>
      </c>
    </row>
    <row r="38" spans="1:9" ht="12.75">
      <c r="A38">
        <v>10</v>
      </c>
      <c r="C38">
        <v>3</v>
      </c>
      <c r="D38" s="1">
        <f t="shared" si="2"/>
        <v>1.8807936081512509</v>
      </c>
      <c r="F38">
        <v>1</v>
      </c>
      <c r="I38">
        <f t="shared" si="3"/>
        <v>1.052367292960267</v>
      </c>
    </row>
    <row r="39" spans="1:9" ht="12.75">
      <c r="A39">
        <v>20</v>
      </c>
      <c r="C39">
        <v>3</v>
      </c>
      <c r="D39" s="1">
        <f t="shared" si="2"/>
        <v>1.8807936081512509</v>
      </c>
      <c r="F39">
        <v>1</v>
      </c>
      <c r="I39">
        <f t="shared" si="3"/>
        <v>0.7441360491511348</v>
      </c>
    </row>
    <row r="40" spans="1:9" ht="12.75">
      <c r="A40">
        <v>20</v>
      </c>
      <c r="C40">
        <v>3</v>
      </c>
      <c r="D40" s="1">
        <f t="shared" si="2"/>
        <v>1.8807936081512509</v>
      </c>
      <c r="F40">
        <v>1</v>
      </c>
      <c r="I40">
        <f t="shared" si="3"/>
        <v>0.7441360491511348</v>
      </c>
    </row>
    <row r="41" spans="1:9" ht="12.75">
      <c r="A41">
        <v>20</v>
      </c>
      <c r="C41">
        <v>3</v>
      </c>
      <c r="D41" s="1">
        <f t="shared" si="2"/>
        <v>1.8807936081512509</v>
      </c>
      <c r="F41">
        <v>1</v>
      </c>
      <c r="I41">
        <f t="shared" si="3"/>
        <v>0.7441360491511348</v>
      </c>
    </row>
  </sheetData>
  <sheetProtection sheet="1" objects="1" scenarios="1"/>
  <protectedRanges>
    <protectedRange sqref="F25:F41" name="Range6"/>
    <protectedRange sqref="C25:C41" name="Range5"/>
    <protectedRange sqref="A25:A41" name="Range4"/>
    <protectedRange sqref="F7:F18" name="Range3"/>
    <protectedRange sqref="C7:C18" name="Range2"/>
    <protectedRange sqref="A7:A18" name="Range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pcanning</dc:creator>
  <cp:keywords/>
  <dc:description/>
  <cp:lastModifiedBy>Angie Wade</cp:lastModifiedBy>
  <dcterms:created xsi:type="dcterms:W3CDTF">2004-05-18T21:58:50Z</dcterms:created>
  <dcterms:modified xsi:type="dcterms:W3CDTF">2015-11-30T11:50:47Z</dcterms:modified>
  <cp:category/>
  <cp:version/>
  <cp:contentType/>
  <cp:contentStatus/>
</cp:coreProperties>
</file>