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4240" windowHeight="6630" activeTab="0"/>
  </bookViews>
  <sheets>
    <sheet name="Classroom results" sheetId="1" r:id="rId1"/>
    <sheet name="Simulation" sheetId="2" r:id="rId2"/>
    <sheet name="Binomial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<sst xmlns="http://schemas.openxmlformats.org/spreadsheetml/2006/main" count="26" uniqueCount="16">
  <si>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Heads</t>
  </si>
  <si>
    <t>Frequency</t>
  </si>
  <si>
    <t>Coin tosses</t>
  </si>
  <si>
    <t>Results</t>
  </si>
  <si>
    <t>Total</t>
  </si>
  <si>
    <t>Probability</t>
  </si>
  <si>
    <t>nCr</t>
  </si>
  <si>
    <t>To run the simulation again, you need to force Excel to recalculate the worksheet</t>
  </si>
  <si>
    <t>(Tip: to do this, you can copy a cell over itself.)</t>
  </si>
  <si>
    <t>(C) Sean Wallis, Survey of English Usage, UCL, 2013</t>
  </si>
  <si>
    <t>This worksheet calculates the Binomial distribution from first principles for ten coin tosses</t>
  </si>
  <si>
    <t>You can change the P value (highlighted) to see what happens with a weighted coin</t>
  </si>
  <si>
    <t>Note that not everything in life has a probability of 0.5!</t>
  </si>
  <si>
    <t>= number of students who threw H Heads</t>
  </si>
  <si>
    <t>Probability of head</t>
  </si>
  <si>
    <t>This simulation generates 25 samples of ten coin tosses and counts the number of heads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</si>
</sst>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sz val="12.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.25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'Classroom results'!$B$4:$B$14</c:f>
              <c:numCache/>
            </c:numRef>
          </c:cat>
          <c:val>
            <c:numRef>
              <c:f>'Classroom results'!$C$4:$C$14</c:f>
              <c:numCache/>
            </c:numRef>
          </c:val>
        </c:ser>
        <c:gapWidth val="10"/>
        <c:axId val="7845617"/>
        <c:axId val="3501690"/>
      </c:bar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Simulation!$B$4:$B$14</c:f>
              <c:numCache/>
            </c:numRef>
          </c:cat>
          <c:val>
            <c:numRef>
              <c:f>Simulation!$C$4:$C$14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gapWidth val="10"/>
        <c:axId val="31515211"/>
        <c:axId val="15201444"/>
      </c:bar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Simulation!$B$4:$B$14</c:f>
              <c:numCache/>
            </c:numRef>
          </c:cat>
          <c:val>
            <c:numRef>
              <c:f>Simulation!$D$4:$D$14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0.16</c:v>
                </c:pt>
                <c:pt idx="5">
                  <c:v>0.16</c:v>
                </c:pt>
                <c:pt idx="6">
                  <c:v>0.32</c:v>
                </c:pt>
                <c:pt idx="7">
                  <c:v>0.16</c:v>
                </c:pt>
                <c:pt idx="8">
                  <c:v>0.04</c:v>
                </c:pt>
                <c:pt idx="9">
                  <c:v>0.04</c:v>
                </c:pt>
                <c:pt idx="10">
                  <c:v>0</c:v>
                </c:pt>
              </c:numCache>
            </c:numRef>
          </c:val>
        </c:ser>
        <c:gapWidth val="10"/>
        <c:axId val="2595269"/>
        <c:axId val="23357422"/>
      </c:barChart>
      <c:catAx>
        <c:axId val="25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Binomial!$B$4:$B$14</c:f>
              <c:numCache/>
            </c:numRef>
          </c:cat>
          <c:val>
            <c:numRef>
              <c:f>Binomial!$C$4:$C$14</c:f>
              <c:numCache/>
            </c:numRef>
          </c:val>
        </c:ser>
        <c:gapWidth val="10"/>
        <c:axId val="8890207"/>
        <c:axId val="12903000"/>
      </c:barChart>
      <c:cat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9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38100</xdr:rowOff>
    </xdr:from>
    <xdr:to>
      <xdr:col>18</xdr:col>
      <xdr:colOff>285750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667250" y="428625"/>
        <a:ext cx="6638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47625</xdr:rowOff>
    </xdr:from>
    <xdr:to>
      <xdr:col>20</xdr:col>
      <xdr:colOff>504825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591175" y="438150"/>
        <a:ext cx="68675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30</xdr:row>
      <xdr:rowOff>19050</xdr:rowOff>
    </xdr:from>
    <xdr:to>
      <xdr:col>20</xdr:col>
      <xdr:colOff>504825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5591175" y="4943475"/>
        <a:ext cx="68675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219075</xdr:rowOff>
    </xdr:from>
    <xdr:to>
      <xdr:col>20</xdr:col>
      <xdr:colOff>323850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5924550" y="219075"/>
        <a:ext cx="6591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workbookViewId="0" topLeftCell="A1">
      <selection activeCell="C4" sqref="C4"/>
    </sheetView>
  </sheetViews>
  <sheetFormatPr defaultColWidth="9.140625" defaultRowHeight="12.75"/>
  <cols>
    <col min="3" max="3" width="9.8515625" style="0" customWidth="1"/>
  </cols>
  <sheetData>
    <row r="1" ht="18">
      <c r="B1" s="19" t="s">
        <v>3</v>
      </c>
    </row>
    <row r="3" spans="2:4" ht="12.75">
      <c r="B3" s="1" t="s">
        <v>0</v>
      </c>
      <c r="C3" s="13" t="s">
        <v>1</v>
      </c>
      <c r="D3" s="24" t="s">
        <v>13</v>
      </c>
    </row>
    <row r="4" spans="2:3" ht="12.75">
      <c r="B4" s="1">
        <v>0</v>
      </c>
      <c r="C4" s="21">
        <v>0</v>
      </c>
    </row>
    <row r="5" spans="2:3" ht="12.75">
      <c r="B5" s="4">
        <f aca="true" t="shared" si="0" ref="B5:B14">B4+1</f>
        <v>1</v>
      </c>
      <c r="C5" s="22">
        <v>0</v>
      </c>
    </row>
    <row r="6" spans="2:3" ht="12.75">
      <c r="B6" s="4">
        <f t="shared" si="0"/>
        <v>2</v>
      </c>
      <c r="C6" s="22">
        <v>0</v>
      </c>
    </row>
    <row r="7" spans="2:3" ht="12.75">
      <c r="B7" s="4">
        <f t="shared" si="0"/>
        <v>3</v>
      </c>
      <c r="C7" s="22">
        <v>0</v>
      </c>
    </row>
    <row r="8" spans="2:3" ht="12.75">
      <c r="B8" s="4">
        <f t="shared" si="0"/>
        <v>4</v>
      </c>
      <c r="C8" s="22">
        <v>0</v>
      </c>
    </row>
    <row r="9" spans="2:3" ht="12.75">
      <c r="B9" s="4">
        <f t="shared" si="0"/>
        <v>5</v>
      </c>
      <c r="C9" s="22">
        <v>0</v>
      </c>
    </row>
    <row r="10" spans="2:3" ht="12.75">
      <c r="B10" s="4">
        <f t="shared" si="0"/>
        <v>6</v>
      </c>
      <c r="C10" s="22">
        <v>0</v>
      </c>
    </row>
    <row r="11" spans="2:3" ht="12.75">
      <c r="B11" s="4">
        <f t="shared" si="0"/>
        <v>7</v>
      </c>
      <c r="C11" s="22">
        <v>0</v>
      </c>
    </row>
    <row r="12" spans="2:3" ht="12.75">
      <c r="B12" s="4">
        <f t="shared" si="0"/>
        <v>8</v>
      </c>
      <c r="C12" s="22">
        <v>0</v>
      </c>
    </row>
    <row r="13" spans="2:3" ht="12.75">
      <c r="B13" s="4">
        <f t="shared" si="0"/>
        <v>9</v>
      </c>
      <c r="C13" s="22">
        <v>0</v>
      </c>
    </row>
    <row r="14" spans="2:3" ht="12.75">
      <c r="B14" s="7">
        <f t="shared" si="0"/>
        <v>10</v>
      </c>
      <c r="C14" s="23">
        <v>0</v>
      </c>
    </row>
    <row r="15" spans="2:3" ht="12.75">
      <c r="B15" s="18" t="s">
        <v>4</v>
      </c>
      <c r="C15" s="17">
        <f>SUM(C4:C14)</f>
        <v>0</v>
      </c>
    </row>
    <row r="18" ht="12.75">
      <c r="B1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3"/>
  <sheetViews>
    <sheetView workbookViewId="0" topLeftCell="A1">
      <selection activeCell="D23" sqref="D23"/>
    </sheetView>
  </sheetViews>
  <sheetFormatPr defaultColWidth="9.140625" defaultRowHeight="12.75"/>
  <cols>
    <col min="3" max="3" width="9.7109375" style="0" customWidth="1"/>
    <col min="4" max="4" width="10.28125" style="0" customWidth="1"/>
    <col min="5" max="5" width="3.8515625" style="0" customWidth="1"/>
  </cols>
  <sheetData>
    <row r="1" spans="2:6" ht="18">
      <c r="B1" s="19" t="s">
        <v>3</v>
      </c>
      <c r="C1" s="20"/>
      <c r="D1" s="20"/>
      <c r="F1" s="19" t="s">
        <v>2</v>
      </c>
    </row>
    <row r="2" ht="12.75">
      <c r="AE2" s="5"/>
    </row>
    <row r="3" spans="2:31" ht="12.75">
      <c r="B3" s="18" t="s">
        <v>0</v>
      </c>
      <c r="C3" s="17" t="s">
        <v>1</v>
      </c>
      <c r="D3" s="17" t="s">
        <v>5</v>
      </c>
      <c r="F3" s="1">
        <v>1</v>
      </c>
      <c r="G3" s="2">
        <f>F3+1</f>
        <v>2</v>
      </c>
      <c r="H3" s="2">
        <f aca="true" t="shared" si="0" ref="H3:U3">G3+1</f>
        <v>3</v>
      </c>
      <c r="I3" s="2">
        <f t="shared" si="0"/>
        <v>4</v>
      </c>
      <c r="J3" s="2">
        <f t="shared" si="0"/>
        <v>5</v>
      </c>
      <c r="K3" s="2">
        <f t="shared" si="0"/>
        <v>6</v>
      </c>
      <c r="L3" s="2">
        <f t="shared" si="0"/>
        <v>7</v>
      </c>
      <c r="M3" s="2">
        <f t="shared" si="0"/>
        <v>8</v>
      </c>
      <c r="N3" s="2">
        <f t="shared" si="0"/>
        <v>9</v>
      </c>
      <c r="O3" s="2">
        <f t="shared" si="0"/>
        <v>10</v>
      </c>
      <c r="P3" s="2">
        <f t="shared" si="0"/>
        <v>11</v>
      </c>
      <c r="Q3" s="2">
        <f t="shared" si="0"/>
        <v>12</v>
      </c>
      <c r="R3" s="2">
        <f t="shared" si="0"/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>U3+1</f>
        <v>17</v>
      </c>
      <c r="W3" s="2">
        <f aca="true" t="shared" si="1" ref="W3:AE3">V3+1</f>
        <v>18</v>
      </c>
      <c r="X3" s="2">
        <f t="shared" si="1"/>
        <v>19</v>
      </c>
      <c r="Y3" s="2">
        <f t="shared" si="1"/>
        <v>20</v>
      </c>
      <c r="Z3" s="2">
        <f t="shared" si="1"/>
        <v>21</v>
      </c>
      <c r="AA3" s="2">
        <f t="shared" si="1"/>
        <v>22</v>
      </c>
      <c r="AB3" s="2">
        <f t="shared" si="1"/>
        <v>23</v>
      </c>
      <c r="AC3" s="2">
        <f t="shared" si="1"/>
        <v>24</v>
      </c>
      <c r="AD3" s="3">
        <f t="shared" si="1"/>
        <v>25</v>
      </c>
      <c r="AE3" s="5"/>
    </row>
    <row r="4" spans="2:31" ht="12.75">
      <c r="B4" s="4">
        <v>0</v>
      </c>
      <c r="C4" s="14">
        <f>COUNTIF(F$15:AD$15,B4)</f>
        <v>0</v>
      </c>
      <c r="D4" s="14">
        <f>C4/C$15</f>
        <v>0</v>
      </c>
      <c r="F4" s="1">
        <f ca="1">IF(RAND()&gt;$D$23,1,0)</f>
        <v>0</v>
      </c>
      <c r="G4" s="2">
        <f ca="1">IF(RAND()&gt;$D$23,1,0)</f>
        <v>1</v>
      </c>
      <c r="H4" s="2">
        <f aca="true" ca="1" t="shared" si="2" ref="H4:W14">IF(RAND()&gt;$D$23,1,0)</f>
        <v>1</v>
      </c>
      <c r="I4" s="2">
        <f ca="1" t="shared" si="2"/>
        <v>1</v>
      </c>
      <c r="J4" s="2">
        <f ca="1" t="shared" si="2"/>
        <v>0</v>
      </c>
      <c r="K4" s="2">
        <f ca="1" t="shared" si="2"/>
        <v>0</v>
      </c>
      <c r="L4" s="2">
        <f ca="1" t="shared" si="2"/>
        <v>1</v>
      </c>
      <c r="M4" s="2">
        <f ca="1" t="shared" si="2"/>
        <v>1</v>
      </c>
      <c r="N4" s="2">
        <f ca="1" t="shared" si="2"/>
        <v>0</v>
      </c>
      <c r="O4" s="2">
        <f ca="1" t="shared" si="2"/>
        <v>0</v>
      </c>
      <c r="P4" s="2">
        <f ca="1" t="shared" si="2"/>
        <v>0</v>
      </c>
      <c r="Q4" s="2">
        <f ca="1" t="shared" si="2"/>
        <v>0</v>
      </c>
      <c r="R4" s="2">
        <f ca="1" t="shared" si="2"/>
        <v>1</v>
      </c>
      <c r="S4" s="2">
        <f ca="1" t="shared" si="2"/>
        <v>1</v>
      </c>
      <c r="T4" s="2">
        <f ca="1" t="shared" si="2"/>
        <v>1</v>
      </c>
      <c r="U4" s="2">
        <f ca="1" t="shared" si="2"/>
        <v>1</v>
      </c>
      <c r="V4" s="2">
        <f ca="1" t="shared" si="2"/>
        <v>0</v>
      </c>
      <c r="W4" s="2">
        <f ca="1" t="shared" si="2"/>
        <v>0</v>
      </c>
      <c r="X4" s="2">
        <f aca="true" ca="1" t="shared" si="3" ref="X4:AE14">IF(RAND()&gt;$D$23,1,0)</f>
        <v>1</v>
      </c>
      <c r="Y4" s="2">
        <f ca="1" t="shared" si="3"/>
        <v>1</v>
      </c>
      <c r="Z4" s="2">
        <f ca="1" t="shared" si="3"/>
        <v>0</v>
      </c>
      <c r="AA4" s="2">
        <f ca="1" t="shared" si="3"/>
        <v>0</v>
      </c>
      <c r="AB4" s="2">
        <f ca="1" t="shared" si="3"/>
        <v>0</v>
      </c>
      <c r="AC4" s="2">
        <f ca="1" t="shared" si="3"/>
        <v>0</v>
      </c>
      <c r="AD4" s="3">
        <f ca="1" t="shared" si="3"/>
        <v>1</v>
      </c>
      <c r="AE4" s="5"/>
    </row>
    <row r="5" spans="2:31" ht="12.75">
      <c r="B5" s="4">
        <f aca="true" t="shared" si="4" ref="B5:B14">B4+1</f>
        <v>1</v>
      </c>
      <c r="C5" s="14">
        <f aca="true" t="shared" si="5" ref="C5:C14">COUNTIF(F$15:AD$15,B5)</f>
        <v>0</v>
      </c>
      <c r="D5" s="14">
        <f aca="true" t="shared" si="6" ref="D5:D14">C5/C$15</f>
        <v>0</v>
      </c>
      <c r="F5" s="4">
        <f aca="true" ca="1" t="shared" si="7" ref="F5:G14">IF(RAND()&gt;$D$23,1,0)</f>
        <v>0</v>
      </c>
      <c r="G5" s="5">
        <f ca="1" t="shared" si="7"/>
        <v>0</v>
      </c>
      <c r="H5" s="5">
        <f ca="1" t="shared" si="2"/>
        <v>1</v>
      </c>
      <c r="I5" s="5">
        <f ca="1" t="shared" si="2"/>
        <v>0</v>
      </c>
      <c r="J5" s="5">
        <f ca="1" t="shared" si="2"/>
        <v>0</v>
      </c>
      <c r="K5" s="5">
        <f ca="1" t="shared" si="2"/>
        <v>1</v>
      </c>
      <c r="L5" s="5">
        <f ca="1" t="shared" si="2"/>
        <v>0</v>
      </c>
      <c r="M5" s="5">
        <f ca="1" t="shared" si="2"/>
        <v>1</v>
      </c>
      <c r="N5" s="5">
        <f ca="1" t="shared" si="2"/>
        <v>0</v>
      </c>
      <c r="O5" s="5">
        <f ca="1" t="shared" si="2"/>
        <v>1</v>
      </c>
      <c r="P5" s="5">
        <f ca="1" t="shared" si="2"/>
        <v>0</v>
      </c>
      <c r="Q5" s="5">
        <f ca="1" t="shared" si="2"/>
        <v>0</v>
      </c>
      <c r="R5" s="5">
        <f ca="1" t="shared" si="2"/>
        <v>1</v>
      </c>
      <c r="S5" s="5">
        <f ca="1" t="shared" si="2"/>
        <v>0</v>
      </c>
      <c r="T5" s="5">
        <f ca="1" t="shared" si="2"/>
        <v>1</v>
      </c>
      <c r="U5" s="5">
        <f ca="1" t="shared" si="2"/>
        <v>1</v>
      </c>
      <c r="V5" s="5">
        <f ca="1" t="shared" si="2"/>
        <v>0</v>
      </c>
      <c r="W5" s="5">
        <f ca="1" t="shared" si="2"/>
        <v>0</v>
      </c>
      <c r="X5" s="5">
        <f ca="1" t="shared" si="3"/>
        <v>1</v>
      </c>
      <c r="Y5" s="5">
        <f ca="1" t="shared" si="3"/>
        <v>1</v>
      </c>
      <c r="Z5" s="5">
        <f ca="1" t="shared" si="3"/>
        <v>0</v>
      </c>
      <c r="AA5" s="5">
        <f ca="1" t="shared" si="3"/>
        <v>1</v>
      </c>
      <c r="AB5" s="5">
        <f ca="1" t="shared" si="3"/>
        <v>1</v>
      </c>
      <c r="AC5" s="5">
        <f ca="1" t="shared" si="3"/>
        <v>1</v>
      </c>
      <c r="AD5" s="6">
        <f ca="1" t="shared" si="3"/>
        <v>1</v>
      </c>
      <c r="AE5" s="5"/>
    </row>
    <row r="6" spans="2:31" ht="12.75">
      <c r="B6" s="4">
        <f t="shared" si="4"/>
        <v>2</v>
      </c>
      <c r="C6" s="14">
        <f t="shared" si="5"/>
        <v>0</v>
      </c>
      <c r="D6" s="14">
        <f t="shared" si="6"/>
        <v>0</v>
      </c>
      <c r="F6" s="4">
        <f ca="1" t="shared" si="7"/>
        <v>0</v>
      </c>
      <c r="G6" s="5">
        <f ca="1" t="shared" si="7"/>
        <v>0</v>
      </c>
      <c r="H6" s="5">
        <f ca="1" t="shared" si="2"/>
        <v>1</v>
      </c>
      <c r="I6" s="5">
        <f ca="1" t="shared" si="2"/>
        <v>1</v>
      </c>
      <c r="J6" s="5">
        <f ca="1" t="shared" si="2"/>
        <v>1</v>
      </c>
      <c r="K6" s="5">
        <f ca="1" t="shared" si="2"/>
        <v>1</v>
      </c>
      <c r="L6" s="5">
        <f ca="1" t="shared" si="2"/>
        <v>0</v>
      </c>
      <c r="M6" s="5">
        <f ca="1" t="shared" si="2"/>
        <v>0</v>
      </c>
      <c r="N6" s="5">
        <f ca="1" t="shared" si="2"/>
        <v>0</v>
      </c>
      <c r="O6" s="5">
        <f ca="1" t="shared" si="2"/>
        <v>1</v>
      </c>
      <c r="P6" s="5">
        <f ca="1" t="shared" si="2"/>
        <v>0</v>
      </c>
      <c r="Q6" s="5">
        <f ca="1" t="shared" si="2"/>
        <v>0</v>
      </c>
      <c r="R6" s="5">
        <f ca="1" t="shared" si="2"/>
        <v>0</v>
      </c>
      <c r="S6" s="5">
        <f ca="1" t="shared" si="2"/>
        <v>1</v>
      </c>
      <c r="T6" s="5">
        <f ca="1" t="shared" si="2"/>
        <v>0</v>
      </c>
      <c r="U6" s="5">
        <f ca="1" t="shared" si="2"/>
        <v>0</v>
      </c>
      <c r="V6" s="5">
        <f ca="1" t="shared" si="2"/>
        <v>0</v>
      </c>
      <c r="W6" s="5">
        <f ca="1" t="shared" si="2"/>
        <v>1</v>
      </c>
      <c r="X6" s="5">
        <f ca="1" t="shared" si="3"/>
        <v>1</v>
      </c>
      <c r="Y6" s="5">
        <f ca="1" t="shared" si="3"/>
        <v>0</v>
      </c>
      <c r="Z6" s="5">
        <f ca="1" t="shared" si="3"/>
        <v>1</v>
      </c>
      <c r="AA6" s="5">
        <f ca="1" t="shared" si="3"/>
        <v>0</v>
      </c>
      <c r="AB6" s="5">
        <f ca="1" t="shared" si="3"/>
        <v>0</v>
      </c>
      <c r="AC6" s="5">
        <f ca="1" t="shared" si="3"/>
        <v>0</v>
      </c>
      <c r="AD6" s="6">
        <f ca="1" t="shared" si="3"/>
        <v>1</v>
      </c>
      <c r="AE6" s="5"/>
    </row>
    <row r="7" spans="2:31" ht="12.75">
      <c r="B7" s="4">
        <f t="shared" si="4"/>
        <v>3</v>
      </c>
      <c r="C7" s="14">
        <f t="shared" si="5"/>
        <v>5</v>
      </c>
      <c r="D7" s="14">
        <f t="shared" si="6"/>
        <v>0.2</v>
      </c>
      <c r="F7" s="4">
        <f ca="1" t="shared" si="7"/>
        <v>1</v>
      </c>
      <c r="G7" s="5">
        <f ca="1" t="shared" si="7"/>
        <v>1</v>
      </c>
      <c r="H7" s="5">
        <f ca="1" t="shared" si="2"/>
        <v>0</v>
      </c>
      <c r="I7" s="5">
        <f ca="1" t="shared" si="2"/>
        <v>1</v>
      </c>
      <c r="J7" s="5">
        <f ca="1" t="shared" si="2"/>
        <v>0</v>
      </c>
      <c r="K7" s="5">
        <f ca="1" t="shared" si="2"/>
        <v>0</v>
      </c>
      <c r="L7" s="5">
        <f ca="1" t="shared" si="2"/>
        <v>0</v>
      </c>
      <c r="M7" s="5">
        <f ca="1" t="shared" si="2"/>
        <v>0</v>
      </c>
      <c r="N7" s="5">
        <f ca="1" t="shared" si="2"/>
        <v>1</v>
      </c>
      <c r="O7" s="5">
        <f ca="1" t="shared" si="2"/>
        <v>1</v>
      </c>
      <c r="P7" s="5">
        <f ca="1" t="shared" si="2"/>
        <v>1</v>
      </c>
      <c r="Q7" s="5">
        <f ca="1" t="shared" si="2"/>
        <v>0</v>
      </c>
      <c r="R7" s="5">
        <f ca="1" t="shared" si="2"/>
        <v>0</v>
      </c>
      <c r="S7" s="5">
        <f ca="1" t="shared" si="2"/>
        <v>0</v>
      </c>
      <c r="T7" s="5">
        <f ca="1" t="shared" si="2"/>
        <v>1</v>
      </c>
      <c r="U7" s="5">
        <f ca="1" t="shared" si="2"/>
        <v>1</v>
      </c>
      <c r="V7" s="5">
        <f ca="1" t="shared" si="2"/>
        <v>0</v>
      </c>
      <c r="W7" s="5">
        <f ca="1" t="shared" si="2"/>
        <v>0</v>
      </c>
      <c r="X7" s="5">
        <f ca="1" t="shared" si="3"/>
        <v>0</v>
      </c>
      <c r="Y7" s="5">
        <f ca="1" t="shared" si="3"/>
        <v>0</v>
      </c>
      <c r="Z7" s="5">
        <f ca="1" t="shared" si="3"/>
        <v>0</v>
      </c>
      <c r="AA7" s="5">
        <f ca="1" t="shared" si="3"/>
        <v>1</v>
      </c>
      <c r="AB7" s="5">
        <f ca="1" t="shared" si="3"/>
        <v>0</v>
      </c>
      <c r="AC7" s="5">
        <f ca="1" t="shared" si="3"/>
        <v>0</v>
      </c>
      <c r="AD7" s="6">
        <f ca="1" t="shared" si="3"/>
        <v>1</v>
      </c>
      <c r="AE7" s="5"/>
    </row>
    <row r="8" spans="2:31" ht="12.75">
      <c r="B8" s="4">
        <f t="shared" si="4"/>
        <v>4</v>
      </c>
      <c r="C8" s="14">
        <f t="shared" si="5"/>
        <v>3</v>
      </c>
      <c r="D8" s="14">
        <f t="shared" si="6"/>
        <v>0.12</v>
      </c>
      <c r="F8" s="4">
        <f ca="1" t="shared" si="7"/>
        <v>1</v>
      </c>
      <c r="G8" s="5">
        <f ca="1" t="shared" si="7"/>
        <v>1</v>
      </c>
      <c r="H8" s="5">
        <f ca="1" t="shared" si="2"/>
        <v>0</v>
      </c>
      <c r="I8" s="5">
        <f ca="1" t="shared" si="2"/>
        <v>0</v>
      </c>
      <c r="J8" s="5">
        <f ca="1" t="shared" si="2"/>
        <v>0</v>
      </c>
      <c r="K8" s="5">
        <f ca="1" t="shared" si="2"/>
        <v>1</v>
      </c>
      <c r="L8" s="5">
        <f ca="1" t="shared" si="2"/>
        <v>1</v>
      </c>
      <c r="M8" s="5">
        <f ca="1" t="shared" si="2"/>
        <v>0</v>
      </c>
      <c r="N8" s="5">
        <f ca="1" t="shared" si="2"/>
        <v>1</v>
      </c>
      <c r="O8" s="5">
        <f ca="1" t="shared" si="2"/>
        <v>0</v>
      </c>
      <c r="P8" s="5">
        <f ca="1" t="shared" si="2"/>
        <v>0</v>
      </c>
      <c r="Q8" s="5">
        <f ca="1" t="shared" si="2"/>
        <v>1</v>
      </c>
      <c r="R8" s="5">
        <f ca="1" t="shared" si="2"/>
        <v>1</v>
      </c>
      <c r="S8" s="5">
        <f ca="1" t="shared" si="2"/>
        <v>0</v>
      </c>
      <c r="T8" s="5">
        <f ca="1" t="shared" si="2"/>
        <v>0</v>
      </c>
      <c r="U8" s="5">
        <f ca="1" t="shared" si="2"/>
        <v>1</v>
      </c>
      <c r="V8" s="5">
        <f ca="1" t="shared" si="2"/>
        <v>1</v>
      </c>
      <c r="W8" s="5">
        <f ca="1" t="shared" si="2"/>
        <v>1</v>
      </c>
      <c r="X8" s="5">
        <f ca="1" t="shared" si="3"/>
        <v>1</v>
      </c>
      <c r="Y8" s="5">
        <f ca="1" t="shared" si="3"/>
        <v>0</v>
      </c>
      <c r="Z8" s="5">
        <f ca="1" t="shared" si="3"/>
        <v>0</v>
      </c>
      <c r="AA8" s="5">
        <f ca="1" t="shared" si="3"/>
        <v>1</v>
      </c>
      <c r="AB8" s="5">
        <f ca="1" t="shared" si="3"/>
        <v>0</v>
      </c>
      <c r="AC8" s="5">
        <f ca="1" t="shared" si="3"/>
        <v>0</v>
      </c>
      <c r="AD8" s="6">
        <f ca="1" t="shared" si="3"/>
        <v>1</v>
      </c>
      <c r="AE8" s="5"/>
    </row>
    <row r="9" spans="2:31" ht="12.75">
      <c r="B9" s="4">
        <f t="shared" si="4"/>
        <v>5</v>
      </c>
      <c r="C9" s="14">
        <f t="shared" si="5"/>
        <v>5</v>
      </c>
      <c r="D9" s="14">
        <f t="shared" si="6"/>
        <v>0.2</v>
      </c>
      <c r="F9" s="4">
        <f ca="1" t="shared" si="7"/>
        <v>0</v>
      </c>
      <c r="G9" s="5">
        <f ca="1" t="shared" si="7"/>
        <v>1</v>
      </c>
      <c r="H9" s="5">
        <f ca="1" t="shared" si="2"/>
        <v>0</v>
      </c>
      <c r="I9" s="5">
        <f ca="1" t="shared" si="2"/>
        <v>1</v>
      </c>
      <c r="J9" s="5">
        <f ca="1" t="shared" si="2"/>
        <v>0</v>
      </c>
      <c r="K9" s="5">
        <f ca="1" t="shared" si="2"/>
        <v>0</v>
      </c>
      <c r="L9" s="5">
        <f ca="1" t="shared" si="2"/>
        <v>0</v>
      </c>
      <c r="M9" s="5">
        <f ca="1" t="shared" si="2"/>
        <v>1</v>
      </c>
      <c r="N9" s="5">
        <f ca="1" t="shared" si="2"/>
        <v>0</v>
      </c>
      <c r="O9" s="5">
        <f ca="1" t="shared" si="2"/>
        <v>0</v>
      </c>
      <c r="P9" s="5">
        <f ca="1" t="shared" si="2"/>
        <v>0</v>
      </c>
      <c r="Q9" s="5">
        <f ca="1" t="shared" si="2"/>
        <v>0</v>
      </c>
      <c r="R9" s="5">
        <f ca="1" t="shared" si="2"/>
        <v>0</v>
      </c>
      <c r="S9" s="5">
        <f ca="1" t="shared" si="2"/>
        <v>1</v>
      </c>
      <c r="T9" s="5">
        <f ca="1" t="shared" si="2"/>
        <v>0</v>
      </c>
      <c r="U9" s="5">
        <f ca="1" t="shared" si="2"/>
        <v>0</v>
      </c>
      <c r="V9" s="5">
        <f ca="1" t="shared" si="2"/>
        <v>1</v>
      </c>
      <c r="W9" s="5">
        <f ca="1" t="shared" si="2"/>
        <v>1</v>
      </c>
      <c r="X9" s="5">
        <f ca="1" t="shared" si="3"/>
        <v>1</v>
      </c>
      <c r="Y9" s="5">
        <f ca="1" t="shared" si="3"/>
        <v>1</v>
      </c>
      <c r="Z9" s="5">
        <f ca="1" t="shared" si="3"/>
        <v>0</v>
      </c>
      <c r="AA9" s="5">
        <f ca="1" t="shared" si="3"/>
        <v>0</v>
      </c>
      <c r="AB9" s="5">
        <f ca="1" t="shared" si="3"/>
        <v>1</v>
      </c>
      <c r="AC9" s="5">
        <f ca="1" t="shared" si="3"/>
        <v>1</v>
      </c>
      <c r="AD9" s="6">
        <f ca="1" t="shared" si="3"/>
        <v>0</v>
      </c>
      <c r="AE9" s="5"/>
    </row>
    <row r="10" spans="2:31" ht="12.75">
      <c r="B10" s="4">
        <f t="shared" si="4"/>
        <v>6</v>
      </c>
      <c r="C10" s="14">
        <f t="shared" si="5"/>
        <v>7</v>
      </c>
      <c r="D10" s="14">
        <f t="shared" si="6"/>
        <v>0.28</v>
      </c>
      <c r="F10" s="4">
        <f ca="1" t="shared" si="7"/>
        <v>1</v>
      </c>
      <c r="G10" s="5">
        <f ca="1" t="shared" si="7"/>
        <v>0</v>
      </c>
      <c r="H10" s="5">
        <f ca="1" t="shared" si="2"/>
        <v>0</v>
      </c>
      <c r="I10" s="5">
        <f ca="1" t="shared" si="2"/>
        <v>1</v>
      </c>
      <c r="J10" s="5">
        <f ca="1" t="shared" si="2"/>
        <v>0</v>
      </c>
      <c r="K10" s="5">
        <f ca="1" t="shared" si="2"/>
        <v>0</v>
      </c>
      <c r="L10" s="5">
        <f ca="1" t="shared" si="2"/>
        <v>1</v>
      </c>
      <c r="M10" s="5">
        <f ca="1" t="shared" si="2"/>
        <v>0</v>
      </c>
      <c r="N10" s="5">
        <f ca="1" t="shared" si="2"/>
        <v>0</v>
      </c>
      <c r="O10" s="5">
        <f ca="1" t="shared" si="2"/>
        <v>0</v>
      </c>
      <c r="P10" s="5">
        <f ca="1" t="shared" si="2"/>
        <v>0</v>
      </c>
      <c r="Q10" s="5">
        <f ca="1" t="shared" si="2"/>
        <v>1</v>
      </c>
      <c r="R10" s="5">
        <f ca="1" t="shared" si="2"/>
        <v>1</v>
      </c>
      <c r="S10" s="5">
        <f ca="1" t="shared" si="2"/>
        <v>1</v>
      </c>
      <c r="T10" s="5">
        <f ca="1" t="shared" si="2"/>
        <v>0</v>
      </c>
      <c r="U10" s="5">
        <f ca="1" t="shared" si="2"/>
        <v>0</v>
      </c>
      <c r="V10" s="5">
        <f ca="1" t="shared" si="2"/>
        <v>0</v>
      </c>
      <c r="W10" s="5">
        <f ca="1" t="shared" si="2"/>
        <v>1</v>
      </c>
      <c r="X10" s="5">
        <f ca="1" t="shared" si="3"/>
        <v>1</v>
      </c>
      <c r="Y10" s="5">
        <f ca="1" t="shared" si="3"/>
        <v>1</v>
      </c>
      <c r="Z10" s="5">
        <f ca="1" t="shared" si="3"/>
        <v>0</v>
      </c>
      <c r="AA10" s="5">
        <f ca="1" t="shared" si="3"/>
        <v>1</v>
      </c>
      <c r="AB10" s="5">
        <f ca="1" t="shared" si="3"/>
        <v>0</v>
      </c>
      <c r="AC10" s="5">
        <f ca="1" t="shared" si="3"/>
        <v>0</v>
      </c>
      <c r="AD10" s="6">
        <f ca="1" t="shared" si="3"/>
        <v>0</v>
      </c>
      <c r="AE10" s="5"/>
    </row>
    <row r="11" spans="2:31" ht="12.75">
      <c r="B11" s="4">
        <f t="shared" si="4"/>
        <v>7</v>
      </c>
      <c r="C11" s="14">
        <f t="shared" si="5"/>
        <v>2</v>
      </c>
      <c r="D11" s="14">
        <f t="shared" si="6"/>
        <v>0.08</v>
      </c>
      <c r="F11" s="4">
        <f ca="1" t="shared" si="7"/>
        <v>1</v>
      </c>
      <c r="G11" s="5">
        <f ca="1" t="shared" si="7"/>
        <v>1</v>
      </c>
      <c r="H11" s="5">
        <f ca="1" t="shared" si="2"/>
        <v>0</v>
      </c>
      <c r="I11" s="5">
        <f ca="1" t="shared" si="2"/>
        <v>1</v>
      </c>
      <c r="J11" s="5">
        <f ca="1" t="shared" si="2"/>
        <v>0</v>
      </c>
      <c r="K11" s="5">
        <f ca="1" t="shared" si="2"/>
        <v>0</v>
      </c>
      <c r="L11" s="5">
        <f ca="1" t="shared" si="2"/>
        <v>1</v>
      </c>
      <c r="M11" s="5">
        <f ca="1" t="shared" si="2"/>
        <v>1</v>
      </c>
      <c r="N11" s="5">
        <f ca="1" t="shared" si="2"/>
        <v>1</v>
      </c>
      <c r="O11" s="5">
        <f ca="1" t="shared" si="2"/>
        <v>0</v>
      </c>
      <c r="P11" s="5">
        <f ca="1" t="shared" si="2"/>
        <v>0</v>
      </c>
      <c r="Q11" s="5">
        <f ca="1" t="shared" si="2"/>
        <v>1</v>
      </c>
      <c r="R11" s="5">
        <f ca="1" t="shared" si="2"/>
        <v>0</v>
      </c>
      <c r="S11" s="5">
        <f ca="1" t="shared" si="2"/>
        <v>1</v>
      </c>
      <c r="T11" s="5">
        <f ca="1" t="shared" si="2"/>
        <v>1</v>
      </c>
      <c r="U11" s="5">
        <f ca="1" t="shared" si="2"/>
        <v>1</v>
      </c>
      <c r="V11" s="5">
        <f ca="1" t="shared" si="2"/>
        <v>0</v>
      </c>
      <c r="W11" s="5">
        <f ca="1" t="shared" si="2"/>
        <v>0</v>
      </c>
      <c r="X11" s="5">
        <f ca="1" t="shared" si="3"/>
        <v>0</v>
      </c>
      <c r="Y11" s="5">
        <f ca="1" t="shared" si="3"/>
        <v>0</v>
      </c>
      <c r="Z11" s="5">
        <f ca="1" t="shared" si="3"/>
        <v>1</v>
      </c>
      <c r="AA11" s="5">
        <f ca="1" t="shared" si="3"/>
        <v>1</v>
      </c>
      <c r="AB11" s="5">
        <f ca="1" t="shared" si="3"/>
        <v>1</v>
      </c>
      <c r="AC11" s="5">
        <f ca="1" t="shared" si="3"/>
        <v>0</v>
      </c>
      <c r="AD11" s="6">
        <f ca="1" t="shared" si="3"/>
        <v>0</v>
      </c>
      <c r="AE11" s="5"/>
    </row>
    <row r="12" spans="2:31" ht="12.75">
      <c r="B12" s="4">
        <f t="shared" si="4"/>
        <v>8</v>
      </c>
      <c r="C12" s="14">
        <f t="shared" si="5"/>
        <v>3</v>
      </c>
      <c r="D12" s="14">
        <f t="shared" si="6"/>
        <v>0.12</v>
      </c>
      <c r="F12" s="4">
        <f ca="1" t="shared" si="7"/>
        <v>1</v>
      </c>
      <c r="G12" s="5">
        <f ca="1" t="shared" si="7"/>
        <v>1</v>
      </c>
      <c r="H12" s="5">
        <f ca="1" t="shared" si="2"/>
        <v>0</v>
      </c>
      <c r="I12" s="5">
        <f ca="1" t="shared" si="2"/>
        <v>0</v>
      </c>
      <c r="J12" s="5">
        <f ca="1" t="shared" si="2"/>
        <v>1</v>
      </c>
      <c r="K12" s="5">
        <f ca="1" t="shared" si="2"/>
        <v>0</v>
      </c>
      <c r="L12" s="5">
        <f ca="1" t="shared" si="2"/>
        <v>0</v>
      </c>
      <c r="M12" s="5">
        <f ca="1" t="shared" si="2"/>
        <v>1</v>
      </c>
      <c r="N12" s="5">
        <f ca="1" t="shared" si="2"/>
        <v>1</v>
      </c>
      <c r="O12" s="5">
        <f ca="1" t="shared" si="2"/>
        <v>1</v>
      </c>
      <c r="P12" s="5">
        <f ca="1" t="shared" si="2"/>
        <v>1</v>
      </c>
      <c r="Q12" s="5">
        <f ca="1" t="shared" si="2"/>
        <v>0</v>
      </c>
      <c r="R12" s="5">
        <f ca="1" t="shared" si="2"/>
        <v>1</v>
      </c>
      <c r="S12" s="5">
        <f ca="1" t="shared" si="2"/>
        <v>0</v>
      </c>
      <c r="T12" s="5">
        <f ca="1" t="shared" si="2"/>
        <v>1</v>
      </c>
      <c r="U12" s="5">
        <f ca="1" t="shared" si="2"/>
        <v>1</v>
      </c>
      <c r="V12" s="5">
        <f ca="1" t="shared" si="2"/>
        <v>0</v>
      </c>
      <c r="W12" s="5">
        <f ca="1" t="shared" si="2"/>
        <v>1</v>
      </c>
      <c r="X12" s="5">
        <f ca="1" t="shared" si="3"/>
        <v>1</v>
      </c>
      <c r="Y12" s="5">
        <f ca="1" t="shared" si="3"/>
        <v>1</v>
      </c>
      <c r="Z12" s="5">
        <f ca="1" t="shared" si="3"/>
        <v>0</v>
      </c>
      <c r="AA12" s="5">
        <f ca="1" t="shared" si="3"/>
        <v>1</v>
      </c>
      <c r="AB12" s="5">
        <f ca="1" t="shared" si="3"/>
        <v>0</v>
      </c>
      <c r="AC12" s="5">
        <f ca="1" t="shared" si="3"/>
        <v>0</v>
      </c>
      <c r="AD12" s="6">
        <f ca="1" t="shared" si="3"/>
        <v>1</v>
      </c>
      <c r="AE12" s="5"/>
    </row>
    <row r="13" spans="2:31" ht="12.75">
      <c r="B13" s="4">
        <f t="shared" si="4"/>
        <v>9</v>
      </c>
      <c r="C13" s="14">
        <f t="shared" si="5"/>
        <v>0</v>
      </c>
      <c r="D13" s="14">
        <f t="shared" si="6"/>
        <v>0</v>
      </c>
      <c r="F13" s="4">
        <f ca="1" t="shared" si="7"/>
        <v>0</v>
      </c>
      <c r="G13" s="5">
        <f ca="1" t="shared" si="7"/>
        <v>1</v>
      </c>
      <c r="H13" s="5">
        <f ca="1" t="shared" si="2"/>
        <v>1</v>
      </c>
      <c r="I13" s="5">
        <f ca="1" t="shared" si="2"/>
        <v>0</v>
      </c>
      <c r="J13" s="5">
        <f ca="1" t="shared" si="2"/>
        <v>1</v>
      </c>
      <c r="K13" s="5">
        <f ca="1" t="shared" si="2"/>
        <v>0</v>
      </c>
      <c r="L13" s="5">
        <f ca="1" t="shared" si="2"/>
        <v>1</v>
      </c>
      <c r="M13" s="5">
        <f ca="1" t="shared" si="2"/>
        <v>0</v>
      </c>
      <c r="N13" s="5">
        <f ca="1" t="shared" si="2"/>
        <v>1</v>
      </c>
      <c r="O13" s="5">
        <f ca="1" t="shared" si="2"/>
        <v>1</v>
      </c>
      <c r="P13" s="5">
        <f ca="1" t="shared" si="2"/>
        <v>1</v>
      </c>
      <c r="Q13" s="5">
        <f ca="1" t="shared" si="2"/>
        <v>0</v>
      </c>
      <c r="R13" s="5">
        <f ca="1" t="shared" si="2"/>
        <v>0</v>
      </c>
      <c r="S13" s="5">
        <f ca="1" t="shared" si="2"/>
        <v>1</v>
      </c>
      <c r="T13" s="5">
        <f ca="1" t="shared" si="2"/>
        <v>0</v>
      </c>
      <c r="U13" s="5">
        <f ca="1" t="shared" si="2"/>
        <v>0</v>
      </c>
      <c r="V13" s="5">
        <f ca="1" t="shared" si="2"/>
        <v>1</v>
      </c>
      <c r="W13" s="5">
        <f ca="1" t="shared" si="2"/>
        <v>0</v>
      </c>
      <c r="X13" s="5">
        <f ca="1" t="shared" si="3"/>
        <v>0</v>
      </c>
      <c r="Y13" s="5">
        <f ca="1" t="shared" si="3"/>
        <v>0</v>
      </c>
      <c r="Z13" s="5">
        <f ca="1" t="shared" si="3"/>
        <v>1</v>
      </c>
      <c r="AA13" s="5">
        <f ca="1" t="shared" si="3"/>
        <v>0</v>
      </c>
      <c r="AB13" s="5">
        <f ca="1" t="shared" si="3"/>
        <v>0</v>
      </c>
      <c r="AC13" s="5">
        <f ca="1" t="shared" si="3"/>
        <v>0</v>
      </c>
      <c r="AD13" s="6">
        <f ca="1" t="shared" si="3"/>
        <v>1</v>
      </c>
      <c r="AE13" s="5"/>
    </row>
    <row r="14" spans="2:31" ht="12.75">
      <c r="B14" s="4">
        <f t="shared" si="4"/>
        <v>10</v>
      </c>
      <c r="C14" s="14">
        <f t="shared" si="5"/>
        <v>0</v>
      </c>
      <c r="D14" s="14">
        <f t="shared" si="6"/>
        <v>0</v>
      </c>
      <c r="F14" s="7">
        <f ca="1" t="shared" si="7"/>
        <v>0</v>
      </c>
      <c r="G14" s="8">
        <f ca="1" t="shared" si="7"/>
        <v>1</v>
      </c>
      <c r="H14" s="8">
        <f ca="1" t="shared" si="2"/>
        <v>1</v>
      </c>
      <c r="I14" s="8">
        <f ca="1" t="shared" si="2"/>
        <v>0</v>
      </c>
      <c r="J14" s="8">
        <f ca="1" t="shared" si="2"/>
        <v>0</v>
      </c>
      <c r="K14" s="8">
        <f ca="1" t="shared" si="2"/>
        <v>1</v>
      </c>
      <c r="L14" s="8">
        <f ca="1" t="shared" si="2"/>
        <v>1</v>
      </c>
      <c r="M14" s="8">
        <f ca="1" t="shared" si="2"/>
        <v>0</v>
      </c>
      <c r="N14" s="8">
        <f ca="1" t="shared" si="2"/>
        <v>0</v>
      </c>
      <c r="O14" s="8">
        <f ca="1" t="shared" si="2"/>
        <v>1</v>
      </c>
      <c r="P14" s="8">
        <f ca="1" t="shared" si="2"/>
        <v>0</v>
      </c>
      <c r="Q14" s="8">
        <f ca="1" t="shared" si="2"/>
        <v>1</v>
      </c>
      <c r="R14" s="8">
        <f ca="1" t="shared" si="2"/>
        <v>1</v>
      </c>
      <c r="S14" s="8">
        <f ca="1" t="shared" si="2"/>
        <v>1</v>
      </c>
      <c r="T14" s="8">
        <f ca="1" t="shared" si="2"/>
        <v>1</v>
      </c>
      <c r="U14" s="8">
        <f ca="1" t="shared" si="2"/>
        <v>0</v>
      </c>
      <c r="V14" s="8">
        <f ca="1" t="shared" si="2"/>
        <v>1</v>
      </c>
      <c r="W14" s="8">
        <f ca="1" t="shared" si="2"/>
        <v>1</v>
      </c>
      <c r="X14" s="8">
        <f ca="1" t="shared" si="3"/>
        <v>1</v>
      </c>
      <c r="Y14" s="8">
        <f ca="1" t="shared" si="3"/>
        <v>0</v>
      </c>
      <c r="Z14" s="8">
        <f ca="1" t="shared" si="3"/>
        <v>0</v>
      </c>
      <c r="AA14" s="8">
        <f ca="1" t="shared" si="3"/>
        <v>1</v>
      </c>
      <c r="AB14" s="8">
        <f ca="1" t="shared" si="3"/>
        <v>0</v>
      </c>
      <c r="AC14" s="8">
        <f ca="1" t="shared" si="3"/>
        <v>1</v>
      </c>
      <c r="AD14" s="9">
        <f ca="1" t="shared" si="3"/>
        <v>1</v>
      </c>
      <c r="AE14" s="5"/>
    </row>
    <row r="15" spans="2:31" ht="12.75">
      <c r="B15" s="16" t="s">
        <v>4</v>
      </c>
      <c r="C15" s="17">
        <f>SUM(C4:C14)</f>
        <v>25</v>
      </c>
      <c r="D15" s="17">
        <f>SUM(D4:D14)</f>
        <v>1</v>
      </c>
      <c r="F15" s="10">
        <f>SUM(F4:F14)</f>
        <v>5</v>
      </c>
      <c r="G15" s="11">
        <f>SUM(G4:G14)</f>
        <v>8</v>
      </c>
      <c r="H15" s="11">
        <f aca="true" t="shared" si="8" ref="H15:U15">SUM(H4:H14)</f>
        <v>5</v>
      </c>
      <c r="I15" s="11">
        <f t="shared" si="8"/>
        <v>6</v>
      </c>
      <c r="J15" s="11">
        <f t="shared" si="8"/>
        <v>3</v>
      </c>
      <c r="K15" s="11">
        <f t="shared" si="8"/>
        <v>4</v>
      </c>
      <c r="L15" s="11">
        <f t="shared" si="8"/>
        <v>6</v>
      </c>
      <c r="M15" s="11">
        <f t="shared" si="8"/>
        <v>5</v>
      </c>
      <c r="N15" s="11">
        <f t="shared" si="8"/>
        <v>5</v>
      </c>
      <c r="O15" s="11">
        <f t="shared" si="8"/>
        <v>6</v>
      </c>
      <c r="P15" s="11">
        <f t="shared" si="8"/>
        <v>3</v>
      </c>
      <c r="Q15" s="11">
        <f t="shared" si="8"/>
        <v>4</v>
      </c>
      <c r="R15" s="11">
        <f t="shared" si="8"/>
        <v>6</v>
      </c>
      <c r="S15" s="11">
        <f t="shared" si="8"/>
        <v>7</v>
      </c>
      <c r="T15" s="11">
        <f t="shared" si="8"/>
        <v>6</v>
      </c>
      <c r="U15" s="11">
        <f t="shared" si="8"/>
        <v>6</v>
      </c>
      <c r="V15" s="11">
        <f aca="true" t="shared" si="9" ref="V15:AE15">SUM(V4:V14)</f>
        <v>4</v>
      </c>
      <c r="W15" s="11">
        <f t="shared" si="9"/>
        <v>6</v>
      </c>
      <c r="X15" s="11">
        <f t="shared" si="9"/>
        <v>8</v>
      </c>
      <c r="Y15" s="11">
        <f t="shared" si="9"/>
        <v>5</v>
      </c>
      <c r="Z15" s="11">
        <f t="shared" si="9"/>
        <v>3</v>
      </c>
      <c r="AA15" s="11">
        <f t="shared" si="9"/>
        <v>7</v>
      </c>
      <c r="AB15" s="11">
        <f t="shared" si="9"/>
        <v>3</v>
      </c>
      <c r="AC15" s="11">
        <f t="shared" si="9"/>
        <v>3</v>
      </c>
      <c r="AD15" s="12">
        <f t="shared" si="9"/>
        <v>8</v>
      </c>
      <c r="AE15" s="25"/>
    </row>
    <row r="16" ht="12.75">
      <c r="AE16" s="5"/>
    </row>
    <row r="17" spans="2:31" ht="12.75">
      <c r="B17" t="s">
        <v>15</v>
      </c>
      <c r="AE17" s="5"/>
    </row>
    <row r="18" ht="12.75">
      <c r="B18" t="s">
        <v>7</v>
      </c>
    </row>
    <row r="19" ht="12.75">
      <c r="B19" t="s">
        <v>8</v>
      </c>
    </row>
    <row r="21" ht="12.75">
      <c r="B21" t="s">
        <v>9</v>
      </c>
    </row>
    <row r="23" spans="2:4" ht="12.75">
      <c r="B23" t="s">
        <v>14</v>
      </c>
      <c r="D23" s="28">
        <v>0.5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22" sqref="D22"/>
    </sheetView>
  </sheetViews>
  <sheetFormatPr defaultColWidth="9.140625" defaultRowHeight="12.75"/>
  <sheetData>
    <row r="1" ht="18">
      <c r="B1" s="19" t="s">
        <v>3</v>
      </c>
    </row>
    <row r="2" spans="4:5" ht="12.75">
      <c r="D2" s="26"/>
      <c r="E2" s="27"/>
    </row>
    <row r="3" spans="2:4" ht="12.75">
      <c r="B3" s="1" t="s">
        <v>0</v>
      </c>
      <c r="C3" s="13" t="s">
        <v>5</v>
      </c>
      <c r="D3" t="s">
        <v>6</v>
      </c>
    </row>
    <row r="4" spans="2:5" ht="12.75">
      <c r="B4" s="1">
        <v>0</v>
      </c>
      <c r="C4" s="13">
        <f>D4*E4</f>
        <v>0.0009765625</v>
      </c>
      <c r="D4">
        <f>COMBIN(B$14,B4)</f>
        <v>1</v>
      </c>
      <c r="E4">
        <f>$D$22^(B$14-B4)*(1-$D$22)^(B4)</f>
        <v>0.0009765625</v>
      </c>
    </row>
    <row r="5" spans="2:5" ht="12.75">
      <c r="B5" s="4">
        <f aca="true" t="shared" si="0" ref="B5:B14">B4+1</f>
        <v>1</v>
      </c>
      <c r="C5" s="14">
        <f aca="true" t="shared" si="1" ref="C5:C14">D5*E5</f>
        <v>0.009765625</v>
      </c>
      <c r="D5">
        <f aca="true" t="shared" si="2" ref="D5:D14">COMBIN(B$14,B5)</f>
        <v>10</v>
      </c>
      <c r="E5">
        <f aca="true" t="shared" si="3" ref="E5:E14">$D$22^(B$14-B5)*(1-$D$22)^(B5)</f>
        <v>0.0009765625</v>
      </c>
    </row>
    <row r="6" spans="2:5" ht="12.75">
      <c r="B6" s="4">
        <f t="shared" si="0"/>
        <v>2</v>
      </c>
      <c r="C6" s="14">
        <f t="shared" si="1"/>
        <v>0.0439453125</v>
      </c>
      <c r="D6">
        <f t="shared" si="2"/>
        <v>45</v>
      </c>
      <c r="E6">
        <f t="shared" si="3"/>
        <v>0.0009765625</v>
      </c>
    </row>
    <row r="7" spans="2:5" ht="12.75">
      <c r="B7" s="4">
        <f t="shared" si="0"/>
        <v>3</v>
      </c>
      <c r="C7" s="14">
        <f t="shared" si="1"/>
        <v>0.1171875</v>
      </c>
      <c r="D7">
        <f t="shared" si="2"/>
        <v>120</v>
      </c>
      <c r="E7">
        <f t="shared" si="3"/>
        <v>0.0009765625</v>
      </c>
    </row>
    <row r="8" spans="2:5" ht="12.75">
      <c r="B8" s="4">
        <f t="shared" si="0"/>
        <v>4</v>
      </c>
      <c r="C8" s="14">
        <f t="shared" si="1"/>
        <v>0.20507812499999997</v>
      </c>
      <c r="D8">
        <f t="shared" si="2"/>
        <v>209.99999999999997</v>
      </c>
      <c r="E8">
        <f t="shared" si="3"/>
        <v>0.0009765625</v>
      </c>
    </row>
    <row r="9" spans="2:5" ht="12.75">
      <c r="B9" s="4">
        <f t="shared" si="0"/>
        <v>5</v>
      </c>
      <c r="C9" s="14">
        <f t="shared" si="1"/>
        <v>0.24609375</v>
      </c>
      <c r="D9">
        <f t="shared" si="2"/>
        <v>252</v>
      </c>
      <c r="E9">
        <f t="shared" si="3"/>
        <v>0.0009765625</v>
      </c>
    </row>
    <row r="10" spans="2:5" ht="12.75">
      <c r="B10" s="4">
        <f t="shared" si="0"/>
        <v>6</v>
      </c>
      <c r="C10" s="14">
        <f t="shared" si="1"/>
        <v>0.20507812499999997</v>
      </c>
      <c r="D10">
        <f t="shared" si="2"/>
        <v>209.99999999999997</v>
      </c>
      <c r="E10">
        <f t="shared" si="3"/>
        <v>0.0009765625</v>
      </c>
    </row>
    <row r="11" spans="2:5" ht="12.75">
      <c r="B11" s="4">
        <f t="shared" si="0"/>
        <v>7</v>
      </c>
      <c r="C11" s="14">
        <f t="shared" si="1"/>
        <v>0.1171875</v>
      </c>
      <c r="D11">
        <f t="shared" si="2"/>
        <v>120</v>
      </c>
      <c r="E11">
        <f t="shared" si="3"/>
        <v>0.0009765625</v>
      </c>
    </row>
    <row r="12" spans="2:5" ht="12.75">
      <c r="B12" s="4">
        <f t="shared" si="0"/>
        <v>8</v>
      </c>
      <c r="C12" s="14">
        <f t="shared" si="1"/>
        <v>0.0439453125</v>
      </c>
      <c r="D12">
        <f t="shared" si="2"/>
        <v>45</v>
      </c>
      <c r="E12">
        <f t="shared" si="3"/>
        <v>0.0009765625</v>
      </c>
    </row>
    <row r="13" spans="2:5" ht="12.75">
      <c r="B13" s="4">
        <f t="shared" si="0"/>
        <v>9</v>
      </c>
      <c r="C13" s="14">
        <f t="shared" si="1"/>
        <v>0.009765625</v>
      </c>
      <c r="D13">
        <f t="shared" si="2"/>
        <v>10</v>
      </c>
      <c r="E13">
        <f t="shared" si="3"/>
        <v>0.0009765625</v>
      </c>
    </row>
    <row r="14" spans="2:5" ht="12.75">
      <c r="B14" s="7">
        <f t="shared" si="0"/>
        <v>10</v>
      </c>
      <c r="C14" s="15">
        <f t="shared" si="1"/>
        <v>0.0009765625</v>
      </c>
      <c r="D14">
        <f t="shared" si="2"/>
        <v>1</v>
      </c>
      <c r="E14">
        <f t="shared" si="3"/>
        <v>0.0009765625</v>
      </c>
    </row>
    <row r="15" spans="2:3" ht="12.75">
      <c r="B15" s="18" t="s">
        <v>4</v>
      </c>
      <c r="C15" s="15">
        <f>SUM(C4:C14)</f>
        <v>1</v>
      </c>
    </row>
    <row r="18" ht="12.75">
      <c r="B18" t="s">
        <v>10</v>
      </c>
    </row>
    <row r="19" ht="12.75">
      <c r="B19" t="s">
        <v>11</v>
      </c>
    </row>
    <row r="20" ht="12.75">
      <c r="B20" t="s">
        <v>12</v>
      </c>
    </row>
    <row r="22" spans="2:4" ht="12.75">
      <c r="B22" t="s">
        <v>14</v>
      </c>
      <c r="D22" s="28">
        <v>0.5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2013-08-22T11:41:47Z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